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4650" windowHeight="4185" activeTab="0"/>
  </bookViews>
  <sheets>
    <sheet name="CFTBL" sheetId="1" r:id="rId1"/>
    <sheet name="Connectors" sheetId="2" r:id="rId2"/>
    <sheet name="PCB Caps" sheetId="3" r:id="rId3"/>
  </sheets>
  <definedNames>
    <definedName name="_xlnm.Print_Titles" localSheetId="0">'CFTBL'!$1:$1</definedName>
  </definedNames>
  <calcPr fullCalcOnLoad="1"/>
</workbook>
</file>

<file path=xl/sharedStrings.xml><?xml version="1.0" encoding="utf-8"?>
<sst xmlns="http://schemas.openxmlformats.org/spreadsheetml/2006/main" count="750" uniqueCount="435">
  <si>
    <t>MAD Amusements</t>
  </si>
  <si>
    <t>http://mad-amusements.com/product.php?id_product=63</t>
  </si>
  <si>
    <t>Center Ramp</t>
  </si>
  <si>
    <t>http://mad-amusements.com/product.php?id_product=388</t>
  </si>
  <si>
    <t>Bowl</t>
  </si>
  <si>
    <t>Plastic Set</t>
  </si>
  <si>
    <t>http://mad-amusements.com/product.php?id_product=646</t>
  </si>
  <si>
    <t>Orange Double Star Post</t>
  </si>
  <si>
    <t>Orange Star Post</t>
  </si>
  <si>
    <t>03-8319-12</t>
  </si>
  <si>
    <t>03-8247-12</t>
  </si>
  <si>
    <t>http://mad-amusements.com/product.php?id_product=825</t>
  </si>
  <si>
    <t>http://mad-amusements.com/product.php?id_product=816</t>
  </si>
  <si>
    <t>03-8365-12</t>
  </si>
  <si>
    <t>http://mad-amusements.com/product.php?id_product=1128</t>
  </si>
  <si>
    <t>Orange Narrow Post</t>
  </si>
  <si>
    <t>Description</t>
  </si>
  <si>
    <t>Part #</t>
  </si>
  <si>
    <t>Source</t>
  </si>
  <si>
    <t>Link</t>
  </si>
  <si>
    <t>Quantity</t>
  </si>
  <si>
    <t>Price</t>
  </si>
  <si>
    <t>Total</t>
  </si>
  <si>
    <t>#1156 Bulb 12V</t>
  </si>
  <si>
    <t>http://mad-amusements.com/product.php?id_product=909</t>
  </si>
  <si>
    <t>post double star-clear</t>
  </si>
  <si>
    <t>03-8130-13</t>
  </si>
  <si>
    <t xml:space="preserve">post mini-clear </t>
  </si>
  <si>
    <t>03-8044-13</t>
  </si>
  <si>
    <t>Pinbits</t>
  </si>
  <si>
    <t>http://pinbits.com/index.php?main_page=product_info&amp;cPath=13_6&amp;products_id=166</t>
  </si>
  <si>
    <t>Ramp Flap Kit</t>
  </si>
  <si>
    <t>http://pinbits.com/index.php?main_page=product_info&amp;cPath=13_6&amp;products_id=17</t>
  </si>
  <si>
    <t>PBL</t>
  </si>
  <si>
    <t>Backgless trim (top)</t>
  </si>
  <si>
    <t>Door Quarters insert</t>
  </si>
  <si>
    <t>http://www.pinballlife.com/index.php?p=product&amp;id=671&amp;parent=8</t>
  </si>
  <si>
    <t>Nylon Leg Leveler</t>
  </si>
  <si>
    <t>Marco</t>
  </si>
  <si>
    <t>http://www.marcospecialties.com/itemdesc.asp?ic=LL3N</t>
  </si>
  <si>
    <t>http://www.pinballlife.com/index.php?p=product&amp;id=311&amp;parent=0</t>
  </si>
  <si>
    <t>Silicon Bulb Cap Thick Yellow</t>
  </si>
  <si>
    <t>Silicon Bulb Cap Thick White</t>
  </si>
  <si>
    <t>Silicon Bulb Cap Thick Red</t>
  </si>
  <si>
    <t>01-10772</t>
  </si>
  <si>
    <t>Ball guide
Probably have to fab</t>
  </si>
  <si>
    <t>Pinballs</t>
  </si>
  <si>
    <t>http://www.pinballlife.com/index.php?p=product&amp;id=1325&amp;parent=49</t>
  </si>
  <si>
    <t>LaneGuides - Orange 1-1/4"</t>
  </si>
  <si>
    <t>03-8318-12</t>
  </si>
  <si>
    <t>http://www.pinballlife.com/index.php?p=product&amp;id=459&amp;parent=64</t>
  </si>
  <si>
    <t>http://www.marcospecialties.com/itemdesc.asp?ic=HG-10</t>
  </si>
  <si>
    <t>http://www.marcospecialties.com/itemdesc.asp?ic=31-1711-1</t>
  </si>
  <si>
    <t>31-1711-1</t>
  </si>
  <si>
    <t>http://www.marcospecialties.com/itemdesc.asp?ic=31-1713-1</t>
  </si>
  <si>
    <t>31-1713-1</t>
  </si>
  <si>
    <t>http://www.marcospecialties.com/customkititems.asp?kc=RK1165-1</t>
  </si>
  <si>
    <t>4-5/8 spacer (marco)</t>
  </si>
  <si>
    <t>02-4643-4</t>
  </si>
  <si>
    <t>http://www.marcospecialties.com/itemdesc.asp?ic=02-4643-4</t>
  </si>
  <si>
    <t>PB Resource</t>
  </si>
  <si>
    <t>deflector (kiss)</t>
  </si>
  <si>
    <t>http://pinbits.com/index.php?main_page=product_info&amp;cPath=13_6&amp;products_id=382</t>
  </si>
  <si>
    <t>01-10706</t>
  </si>
  <si>
    <t>BCS</t>
  </si>
  <si>
    <t>https://bcspinball.com/product_info.php?products_id=275&amp;osCsid=217f212492fb843f96fe2acbc6f159b9</t>
  </si>
  <si>
    <t>https://bcspinball.com/product_info.php?products_id=273&amp;osCsid=217f212492fb843f96fe2acbc6f159b9</t>
  </si>
  <si>
    <t>8 bulbs</t>
  </si>
  <si>
    <t>Grey switch cover</t>
  </si>
  <si>
    <t>20-9672</t>
  </si>
  <si>
    <t>http://mad-amusements.com/product.php?id_product=1256</t>
  </si>
  <si>
    <t>2-1/16" metal post</t>
  </si>
  <si>
    <t>http://www.pinballlife.com/index.php?p=product&amp;id=758&amp;parent=69</t>
  </si>
  <si>
    <t>02-4659-1 #10</t>
  </si>
  <si>
    <t>23-6556</t>
  </si>
  <si>
    <t>http://www.pinballlife.com/index.php?p=product&amp;id=1322&amp;parent=91</t>
  </si>
  <si>
    <t>Ball shooter sleeve</t>
  </si>
  <si>
    <t>http://www.pinballlife.com/index.php?p=product&amp;id=92&amp;parent=0</t>
  </si>
  <si>
    <t>Shooter tip black</t>
  </si>
  <si>
    <t>http://www.pinballlife.com/index.php?p=product&amp;id=53&amp;parent=0</t>
  </si>
  <si>
    <t>03-7357</t>
  </si>
  <si>
    <t>23-6327</t>
  </si>
  <si>
    <t>shooter spring green .033</t>
  </si>
  <si>
    <t>10-148-4</t>
  </si>
  <si>
    <t>http://www.marcospecialties.com/itemdesc.asp?ic=10-148-4</t>
  </si>
  <si>
    <t>shooter barrel spring 0.875"</t>
  </si>
  <si>
    <t>10-149</t>
  </si>
  <si>
    <t>http://www.pinballlife.com/index.php?p=product&amp;id=124&amp;parent=0</t>
  </si>
  <si>
    <t>Ball popper cup</t>
  </si>
  <si>
    <t>03-8561</t>
  </si>
  <si>
    <t>marco</t>
  </si>
  <si>
    <t>http://www.marcospecialties.com/itemdesc.asp?ic=03-8561</t>
  </si>
  <si>
    <t>http://www.marcospecialties.com/itemdesc.asp?ic=02-4668</t>
  </si>
  <si>
    <t>popper armature extension</t>
  </si>
  <si>
    <t>http://www.marcospecialties.com/itemdesc.asp?ic=4106-01152-06</t>
  </si>
  <si>
    <t>screw (popper armature)</t>
  </si>
  <si>
    <t>SW-1A-114</t>
  </si>
  <si>
    <t>pop bumper springs</t>
  </si>
  <si>
    <t>10-7</t>
  </si>
  <si>
    <t>http://www.pinballlife.com/index.php?p=catalog&amp;mode=search&amp;search_in=all&amp;search_str=bumper&amp;x=0&amp;y=0</t>
  </si>
  <si>
    <t>03-7066</t>
  </si>
  <si>
    <t>coil tubing/sleeve 1-3/4"</t>
  </si>
  <si>
    <t>http://www.pinballlife.com/index.php?p=product&amp;id=89&amp;parent=0</t>
  </si>
  <si>
    <t>03-7067</t>
  </si>
  <si>
    <t>coil tubing/sleeve 1-7/8"</t>
  </si>
  <si>
    <t>http://www.marcospecialties.com/itemdesc.asp?ic=03-7067</t>
  </si>
  <si>
    <t>03-7067-5</t>
  </si>
  <si>
    <t>coil tubing/sleeve 2-1/16</t>
  </si>
  <si>
    <t>http://www.marcospecialties.com/itemdesc.asp?ic=03-7067-5</t>
  </si>
  <si>
    <t>02-4668</t>
  </si>
  <si>
    <t>rubber grommet</t>
  </si>
  <si>
    <t>23-6420</t>
  </si>
  <si>
    <t>http://www.marcospecialties.com/itemdesc.asp?ic=38-6420</t>
  </si>
  <si>
    <t>slingshot kicker switch</t>
  </si>
  <si>
    <t>slingshot score switch</t>
  </si>
  <si>
    <t>SW-1A-120</t>
  </si>
  <si>
    <t>http://www.pinballlife.com/index.php?p=product&amp;id=617&amp;parent=0</t>
  </si>
  <si>
    <t>http://www.pinballlife.com/index.php?p=product&amp;id=618&amp;parent=0</t>
  </si>
  <si>
    <t>http://www.pinballlife.com/index.php?p=product&amp;id=983&amp;parent=0</t>
  </si>
  <si>
    <t>Flipper rebuild kit</t>
  </si>
  <si>
    <t>decal Center Ramp swimmer</t>
  </si>
  <si>
    <t>decal Center Ramp creat</t>
  </si>
  <si>
    <t>decal window</t>
  </si>
  <si>
    <t>31-1711-5</t>
  </si>
  <si>
    <t>http://www.marcospecialties.com/itemdesc.asp?ic=31-1711-5</t>
  </si>
  <si>
    <t>bulb #89 box 10</t>
  </si>
  <si>
    <t>http://www.pinballlife.com/index.php?p=product&amp;id=28&amp;parent=0</t>
  </si>
  <si>
    <t>24-8704</t>
  </si>
  <si>
    <t>bulb #555 box 10</t>
  </si>
  <si>
    <t>http://www.pinballlife.com/index.php?p=product&amp;id=31&amp;parent=3</t>
  </si>
  <si>
    <t>24-8768</t>
  </si>
  <si>
    <t>24-6549</t>
  </si>
  <si>
    <t>bulb #906 box 10</t>
  </si>
  <si>
    <t>24-8802</t>
  </si>
  <si>
    <t>http://www.pinballlife.com/index.php?p=product&amp;id=32&amp;parent=3</t>
  </si>
  <si>
    <t>bulb #47 box 10</t>
  </si>
  <si>
    <t>popbumper #555 socket</t>
  </si>
  <si>
    <t>flipper bat: yellow (W)</t>
  </si>
  <si>
    <t>http://www.pinballlife.com/index.php?p=product&amp;id=915&amp;parent=59</t>
  </si>
  <si>
    <t>WPC Driver board power connectors</t>
  </si>
  <si>
    <t>ID</t>
  </si>
  <si>
    <t>Pins</t>
  </si>
  <si>
    <t>Size</t>
  </si>
  <si>
    <t>Burnt</t>
  </si>
  <si>
    <t>J115</t>
  </si>
  <si>
    <t>X</t>
  </si>
  <si>
    <t>J120</t>
  </si>
  <si>
    <t>J121</t>
  </si>
  <si>
    <t>J119</t>
  </si>
  <si>
    <t>J101</t>
  </si>
  <si>
    <t>J102</t>
  </si>
  <si>
    <t>J112</t>
  </si>
  <si>
    <t>WPC 0.156 Connector list</t>
  </si>
  <si>
    <t>J104</t>
  </si>
  <si>
    <t>J105</t>
  </si>
  <si>
    <t>J136</t>
  </si>
  <si>
    <t>J103</t>
  </si>
  <si>
    <t>J116</t>
  </si>
  <si>
    <t>J118</t>
  </si>
  <si>
    <t>J117</t>
  </si>
  <si>
    <t>J505</t>
  </si>
  <si>
    <t>J504</t>
  </si>
  <si>
    <t>J123</t>
  </si>
  <si>
    <t>J128</t>
  </si>
  <si>
    <t>J129</t>
  </si>
  <si>
    <t>J131</t>
  </si>
  <si>
    <t>J132</t>
  </si>
  <si>
    <t>J106</t>
  </si>
  <si>
    <t>J502</t>
  </si>
  <si>
    <t>J605</t>
  </si>
  <si>
    <t>J904</t>
  </si>
  <si>
    <t>J126</t>
  </si>
  <si>
    <t>J107</t>
  </si>
  <si>
    <t>J114</t>
  </si>
  <si>
    <t>J501</t>
  </si>
  <si>
    <t>J606</t>
  </si>
  <si>
    <t>J604</t>
  </si>
  <si>
    <t>J122</t>
  </si>
  <si>
    <t>J125</t>
  </si>
  <si>
    <t>J127</t>
  </si>
  <si>
    <t>J130</t>
  </si>
  <si>
    <t>J138</t>
  </si>
  <si>
    <t>J137</t>
  </si>
  <si>
    <t>J902</t>
  </si>
  <si>
    <t>DMD Pwr</t>
  </si>
  <si>
    <t>9 pin sq</t>
  </si>
  <si>
    <t>9 pin sq ^^^</t>
  </si>
  <si>
    <t>18 pin 6x3 ^^^</t>
  </si>
  <si>
    <t>Hdr w lock</t>
  </si>
  <si>
    <t>Shell</t>
  </si>
  <si>
    <t>Hdr w/o lock</t>
  </si>
  <si>
    <t>Key/Peg</t>
  </si>
  <si>
    <t>Terminal 18-20</t>
  </si>
  <si>
    <t>Terminal 22-26</t>
  </si>
  <si>
    <t>26-48-1xx5</t>
  </si>
  <si>
    <t>26-48-1xx1</t>
  </si>
  <si>
    <t>26-03-4xx1</t>
  </si>
  <si>
    <t>15-04-0219</t>
  </si>
  <si>
    <t>08-52-0113</t>
  </si>
  <si>
    <t>08-52-0125</t>
  </si>
  <si>
    <t>http://www.marcospecialties.com/itemdesc.asp?ic=CA%2D18E</t>
  </si>
  <si>
    <t>decal center ramp film strip</t>
  </si>
  <si>
    <t>√</t>
  </si>
  <si>
    <t>popbumper lead insulators</t>
  </si>
  <si>
    <t>beer seal per ft</t>
  </si>
  <si>
    <t>bulb #159 box 10
 (low power 555)</t>
  </si>
  <si>
    <t>http://www.marcospecialties.com/storeitems.asp?cc=LAMP&amp;txtkey=159</t>
  </si>
  <si>
    <t>MAD Amusement order #1
shipping</t>
  </si>
  <si>
    <t>Molex .156 Housing 12-pin</t>
  </si>
  <si>
    <t>http://www.pinballlife.com/index.php?p=product&amp;id=494&amp;parent=123</t>
  </si>
  <si>
    <t>Molex .156 Housing 11-pin</t>
  </si>
  <si>
    <t>Molex .156 Housing 9-pin</t>
  </si>
  <si>
    <t>Molex .156 Housing 7-pin</t>
  </si>
  <si>
    <t>Molex .156 Housing 5-pin</t>
  </si>
  <si>
    <t>Molex .156 Housing 3-pin</t>
  </si>
  <si>
    <t>Molex .156 Header 12 pin</t>
  </si>
  <si>
    <t>Molex .156 Header  11 pin</t>
  </si>
  <si>
    <t>http://www.pinballlife.com/index.php?p=product&amp;id=1641&amp;parent=123</t>
  </si>
  <si>
    <t>http://www.pinballlife.com/index.php?p=product&amp;id=1636&amp;parent=123</t>
  </si>
  <si>
    <t>Molex .156 Header  9 pin</t>
  </si>
  <si>
    <t>Molex .156 Header  7 pin</t>
  </si>
  <si>
    <t>Molex .156 Header 5 pin</t>
  </si>
  <si>
    <t>http://www.pinballlife.com/index.php?p=product&amp;id=1628&amp;parent=123</t>
  </si>
  <si>
    <t>http://www.pinballlife.com/index.php?p=product&amp;id=1626&amp;parent=123</t>
  </si>
  <si>
    <t>http://www.pinballlife.com/index.php?p=product&amp;id=1621&amp;parent=123</t>
  </si>
  <si>
    <t>micro switch 3" straight act</t>
  </si>
  <si>
    <t>http://www.pinballlife.com/index.php?p=product&amp;id=379&amp;parent=0</t>
  </si>
  <si>
    <t>micro switch no wireform</t>
  </si>
  <si>
    <t>microswitch screw &amp; lock wash</t>
  </si>
  <si>
    <t>http://www.pinballlife.com/index.php?p=product&amp;id=229&amp;parent=0</t>
  </si>
  <si>
    <t>http://www.pinballlife.com/index.php?p=product&amp;id=830&amp;parent=0</t>
  </si>
  <si>
    <t>http://www.pinballlife.com/index.php?p=product&amp;id=690&amp;parent=0</t>
  </si>
  <si>
    <t>micro switch ramp</t>
  </si>
  <si>
    <t>5647-12693-21</t>
  </si>
  <si>
    <t>5647-12693-11</t>
  </si>
  <si>
    <t>DMD</t>
  </si>
  <si>
    <t>http://mad-amusements.com/product.php?id_product=236</t>
  </si>
  <si>
    <t>http://www.marcospecialties.com/storeitems.asp?txtkey=03-8130-13</t>
  </si>
  <si>
    <t>http://www.marcospecialties.com/Itemdesc.asp?ic=03-8044-13</t>
  </si>
  <si>
    <t>http://www.marcospecialties.com/itemdesc.asp?ic=01-13819</t>
  </si>
  <si>
    <t>01-13819</t>
  </si>
  <si>
    <t xml:space="preserve">Marco </t>
  </si>
  <si>
    <t>http://www.marcospecialties.com/itemdesc.asp?ic=A-18590</t>
  </si>
  <si>
    <t>A-18590</t>
  </si>
  <si>
    <t>---&gt;TOM Ball guide</t>
  </si>
  <si>
    <t>---&gt;Corvette ball guide</t>
  </si>
  <si>
    <t>.156 Header / Shell molex part #'s</t>
  </si>
  <si>
    <t>Transformer 0.093</t>
  </si>
  <si>
    <t>WPC 0.100 Connector list</t>
  </si>
  <si>
    <t>J905</t>
  </si>
  <si>
    <t>J906</t>
  </si>
  <si>
    <t>J207</t>
  </si>
  <si>
    <t>J209</t>
  </si>
  <si>
    <t>J212</t>
  </si>
  <si>
    <t>J133</t>
  </si>
  <si>
    <t>J134</t>
  </si>
  <si>
    <t>J135</t>
  </si>
  <si>
    <t>J205</t>
  </si>
  <si>
    <t>Terminal 22-30</t>
  </si>
  <si>
    <t>08-50-0114</t>
  </si>
  <si>
    <t>22-23-2xx1</t>
  </si>
  <si>
    <t>22-01-3xx7</t>
  </si>
  <si>
    <t>15-04-9210</t>
  </si>
  <si>
    <t>.100 Header / Shell molex part #'s</t>
  </si>
  <si>
    <t>PBR order #1 shipping</t>
  </si>
  <si>
    <t>PinRestore</t>
  </si>
  <si>
    <t>side rail bolts</t>
  </si>
  <si>
    <t>shooter washers (4)</t>
  </si>
  <si>
    <t>sling arm washers (6)</t>
  </si>
  <si>
    <t>Creature Rubber Kit</t>
  </si>
  <si>
    <t>Marco order #1</t>
  </si>
  <si>
    <t>Yellow post sleeve 1-1/16"</t>
  </si>
  <si>
    <t>http://www.pinballlife.com/index.php?p=product&amp;id=325&amp;parent=69</t>
  </si>
  <si>
    <t>wood thread metal post</t>
  </si>
  <si>
    <t>PBL Order #1</t>
  </si>
  <si>
    <t>Pin Restore order #1</t>
  </si>
  <si>
    <t>CFTBL clear plastics</t>
  </si>
  <si>
    <t>http://pinbits.com/index.php?main_page=product_info&amp;cPath=13_6&amp;products_id=36</t>
  </si>
  <si>
    <t>pf Plastic Guards</t>
  </si>
  <si>
    <t>Jameco order #1</t>
  </si>
  <si>
    <t>nut-tinnerman for switch 
stack</t>
  </si>
  <si>
    <t>20-6516</t>
  </si>
  <si>
    <t>http://www.marcospecialties.com/itemdesc.asp?ic=20-6516</t>
  </si>
  <si>
    <t>popbumper cap (teal)</t>
  </si>
  <si>
    <t>http://www.marcospecialties.com/itemdesc.asp?ic=03-8254-25</t>
  </si>
  <si>
    <t>http://www.marcospecialties.com/itemdesc.asp?ic=03-6035-27</t>
  </si>
  <si>
    <t>03-6035-27</t>
  </si>
  <si>
    <t>03-8253-25</t>
  </si>
  <si>
    <t>popbumper skirt (teal)
maybe black or purple</t>
  </si>
  <si>
    <t>flipper buttons (yellow)
1-1/8"</t>
  </si>
  <si>
    <t>popbumper fiber yoke</t>
  </si>
  <si>
    <t>01-5493</t>
  </si>
  <si>
    <t>01-5492</t>
  </si>
  <si>
    <t>slingshot spring</t>
  </si>
  <si>
    <t>10-128</t>
  </si>
  <si>
    <t>http://www.marcospecialties.com/itemdesc.asp?ic=10-128</t>
  </si>
  <si>
    <t>slingshot assy</t>
  </si>
  <si>
    <t>A-5103</t>
  </si>
  <si>
    <t>#86 violet led kit (bowl)</t>
  </si>
  <si>
    <t xml:space="preserve">#86 green led kit (ramp) </t>
  </si>
  <si>
    <t>24 bulbs</t>
  </si>
  <si>
    <t>spacer black .541"</t>
  </si>
  <si>
    <t>03-8022-1</t>
  </si>
  <si>
    <t>http://www.marcospecialties.com/itemdesc.asp?ic=03-8022-1</t>
  </si>
  <si>
    <t>spacer black .343"</t>
  </si>
  <si>
    <t>03-8022-5</t>
  </si>
  <si>
    <t>http://www.marcospecialties.com/itemdesc.asp?ic=03-8022-5</t>
  </si>
  <si>
    <t>flipper coil</t>
  </si>
  <si>
    <t>FL-11629</t>
  </si>
  <si>
    <t>01-11400-1</t>
  </si>
  <si>
    <t>popbumper metal yoke</t>
  </si>
  <si>
    <t>leg bracket</t>
  </si>
  <si>
    <t xml:space="preserve">Mini post rubbers for
creature window 7/16 OD </t>
  </si>
  <si>
    <t>chrome leg bolts 2-3/4</t>
  </si>
  <si>
    <t>BCS Order #1</t>
  </si>
  <si>
    <t>pinbits</t>
  </si>
  <si>
    <t>http://pinbits.com/index.php?main_page=product_info&amp;cPath=30&amp;products_id=370</t>
  </si>
  <si>
    <t>furniture glide</t>
  </si>
  <si>
    <t>http://www.marcospecialties.com/itemdesc.asp?ic=66-FGT34</t>
  </si>
  <si>
    <t>PBL Order #2</t>
  </si>
  <si>
    <t>Hole Guards (mantis)</t>
  </si>
  <si>
    <t>.156 molex shell 15 pos</t>
  </si>
  <si>
    <t>http://www.marcospecialties.com/itemdesc.asp?ic=CF15615</t>
  </si>
  <si>
    <t>Conn rpl</t>
  </si>
  <si>
    <t>hdr rpl</t>
  </si>
  <si>
    <t>back box lamp socket</t>
  </si>
  <si>
    <t>24-8818</t>
  </si>
  <si>
    <t>http://www.marcospecialties.com/itemdesc.asp?ic=24-8818</t>
  </si>
  <si>
    <t>t-nut 6-32</t>
  </si>
  <si>
    <t>t-nut 8-32</t>
  </si>
  <si>
    <t>http://www.marcospecialties.com/itemdesc.asp?ic=4406-01118-00</t>
  </si>
  <si>
    <t>http://www.marcospecialties.com/itemdesc.asp?ic=4408-01118-00</t>
  </si>
  <si>
    <t>WPC PCB Electrolytic Capacitors</t>
  </si>
  <si>
    <t>CPU</t>
  </si>
  <si>
    <t>Volt</t>
  </si>
  <si>
    <t>uF</t>
  </si>
  <si>
    <t>C31</t>
  </si>
  <si>
    <t>Ax</t>
  </si>
  <si>
    <t>dimensions</t>
  </si>
  <si>
    <t>0.50 / 1.00</t>
  </si>
  <si>
    <t>Fliptronics</t>
  </si>
  <si>
    <t>C1</t>
  </si>
  <si>
    <t>C2</t>
  </si>
  <si>
    <t>Rad</t>
  </si>
  <si>
    <t>0.43 / 1.00</t>
  </si>
  <si>
    <t>Video</t>
  </si>
  <si>
    <t>C4 C7</t>
  </si>
  <si>
    <t>C3</t>
  </si>
  <si>
    <t>1.75 / 2.0</t>
  </si>
  <si>
    <t>Sound</t>
  </si>
  <si>
    <t>C24 C25</t>
  </si>
  <si>
    <t>C22</t>
  </si>
  <si>
    <t>C32 C35</t>
  </si>
  <si>
    <t>C18 C34
C15 C38
C36</t>
  </si>
  <si>
    <t>0.41 / 0.72</t>
  </si>
  <si>
    <t>Driver</t>
  </si>
  <si>
    <t>C30 C5
C6 C7
C11</t>
  </si>
  <si>
    <t>C8</t>
  </si>
  <si>
    <t>C4</t>
  </si>
  <si>
    <t>0.45 / 1.0</t>
  </si>
  <si>
    <t>Form</t>
  </si>
  <si>
    <t>List</t>
  </si>
  <si>
    <t>10mm</t>
  </si>
  <si>
    <t>link</t>
  </si>
  <si>
    <t>http://mouser.com/ProductDetail/Nichicon/UVR1V472MRD6/?qs=sGAEpiMZZMtZ1n0r9vR22XqtLh5sbTzGltPFsFBvbS8%3d</t>
  </si>
  <si>
    <t>0.43 (11mm)</t>
  </si>
  <si>
    <t>price</t>
  </si>
  <si>
    <t>total</t>
  </si>
  <si>
    <t>lead
spacing</t>
  </si>
  <si>
    <t>0.72 max (18.3mm)</t>
  </si>
  <si>
    <t>12mm</t>
  </si>
  <si>
    <t>http://www.mouser.com/ProductDetail/Xicon/140-XAL10V100-RC/?qs=sGAEpiMZZMtZ1n0r9vR22UhSjrTM10DEyJn1fRwX1E0%3d</t>
  </si>
  <si>
    <t>0.2 (5mm)</t>
  </si>
  <si>
    <t>2.0 max (51mm)</t>
  </si>
  <si>
    <t>0.14 (3.6mm)</t>
  </si>
  <si>
    <t>0.11 (2.8mm)</t>
  </si>
  <si>
    <t>0.72 max (18mm)</t>
  </si>
  <si>
    <t>0.41 (10mm)</t>
  </si>
  <si>
    <t>0.21 (5.3mm)</t>
  </si>
  <si>
    <t>5mm</t>
  </si>
  <si>
    <t>http://www.mouser.com/ProductDetail/Nichicon/UVR2A101MPD1TD/?qs=sGAEpiMZZMtZ1n0r9vR22eWkQIPIs2s5oCbQ5zMqJfU%3d</t>
  </si>
  <si>
    <t>http://www.mouser.com/ProductDetail/Xicon/140-XAL160V220-RC/?qs=sGAEpiMZZMtZ1n0r9vR22UhSjrTM10DEs6gP5AmLtIg%3d</t>
  </si>
  <si>
    <t>42mm
220uF/160V</t>
  </si>
  <si>
    <t>2mm</t>
  </si>
  <si>
    <t>http://www.mouser.com/ProductDetail/Nichicon/UVZ1V220MDD/?qs=sGAEpiMZZMtZ1n0r9vR22cbP6Wf%2fHrkhcwCMTWWIOXI%3d</t>
  </si>
  <si>
    <t>http://www.mouser.com/ProductDetail/Vishay-Sprague/515D476M016JA6AE3/?qs=sGAEpiMZZMtZ1n0r9vR22Y1l2GCInSbuvJjEu2G9wlM%3d</t>
  </si>
  <si>
    <t>http://www.mouser.com/ProductDetail/Xicon/140-XAL25V47-RC/?qs=sGAEpiMZZMtZ1n0r9vR22WuTsnx9Abs0SvEConcIx8M%3d</t>
  </si>
  <si>
    <t>http://www.mouser.com/ProductDetail/Nichicon/UFW1E153MRD/?qs=sGAEpiMZZMtZ1n0r9vR22e0BBN1kF1oimiecKQcjEDw%3d</t>
  </si>
  <si>
    <t>http://www.mouser.com/ProductDetail/Nichicon/UVR1E101MED1TA/?qs=sGAEpiMZZMtZ1n0r9vR22V%2flPcxpPveTunJI2ujSYGA%3d</t>
  </si>
  <si>
    <t>flipper bushing</t>
  </si>
  <si>
    <t>03-7568</t>
  </si>
  <si>
    <t>http://www.marcospecialties.com/itemdesc.asp?ic=03-7568</t>
  </si>
  <si>
    <t>bumper plug 5/8"</t>
  </si>
  <si>
    <t>23-6577</t>
  </si>
  <si>
    <t>http://www.marcospecialties.com/itemdesc.asp?ic=38-6577</t>
  </si>
  <si>
    <t>sh metal screw #5 x 5/8 P-RH-A</t>
  </si>
  <si>
    <t>4105-01019-10</t>
  </si>
  <si>
    <t>http://www.marcospecialties.com/itemdesc.asp?ic=4105-01019-10</t>
  </si>
  <si>
    <t>lockwasher #6 split</t>
  </si>
  <si>
    <t>4701-00002-00</t>
  </si>
  <si>
    <t>http://www.marcospecialties.com/itemdesc.asp?ic=4701-00002-00</t>
  </si>
  <si>
    <t>opto base white</t>
  </si>
  <si>
    <t>03-8506-01</t>
  </si>
  <si>
    <t>http://www.marcospecialties.com/itemdesc.asp?ic=03-8506-1</t>
  </si>
  <si>
    <t>Speakers</t>
  </si>
  <si>
    <t>PartsExpress</t>
  </si>
  <si>
    <t>6-1/2 cab speaker
Dayton DC160-8</t>
  </si>
  <si>
    <t>5-1/4 speakers
Pyle PLBW52</t>
  </si>
  <si>
    <t>Ebay</t>
  </si>
  <si>
    <t>Amp: 2.1 
Lepal LP-838</t>
  </si>
  <si>
    <t>shipping (parts express)</t>
  </si>
  <si>
    <t>popbumper spring</t>
  </si>
  <si>
    <t>10-326</t>
  </si>
  <si>
    <t>http://www.marcospecialties.com/storeitems.asp?txtkey=10-326</t>
  </si>
  <si>
    <t>PCB electrolytic caps</t>
  </si>
  <si>
    <t>mouser</t>
  </si>
  <si>
    <t>Mouser Order #1</t>
  </si>
  <si>
    <t>Marco order #2</t>
  </si>
  <si>
    <t>bulb #44 box 10</t>
  </si>
  <si>
    <t>http://mad-amusements.com/product.php?id_product=88</t>
  </si>
  <si>
    <t>http://mad-amusements.com/product.php?id_product=87</t>
  </si>
  <si>
    <t>Shipping</t>
  </si>
  <si>
    <t>pinbits order #1</t>
  </si>
  <si>
    <t>Note: 15000uF 25V caps also available at Mad Amusements</t>
  </si>
  <si>
    <t>MAD Amusement order #2
shipping</t>
  </si>
  <si>
    <t>newegg</t>
  </si>
  <si>
    <t>audio xformer (GL15)</t>
  </si>
  <si>
    <t>LED's</t>
  </si>
  <si>
    <t>cointaker</t>
  </si>
  <si>
    <t>Playfield clearcoat</t>
  </si>
  <si>
    <t>Above parts total</t>
  </si>
  <si>
    <t>misc: paint, supplies, etc…</t>
  </si>
  <si>
    <t>approx
$40.00</t>
  </si>
  <si>
    <t>CFTBL</t>
  </si>
  <si>
    <t>Note: 15000uF 25V caps linked here are not a direct form factor replacement
for the original caps. They are bronze not black and they are a little taller.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</si>
</sst>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20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1" xfId="20" applyFont="1" applyBorder="1" applyAlignment="1">
      <alignment vertical="top"/>
    </xf>
    <xf numFmtId="164" fontId="7" fillId="0" borderId="1" xfId="20" applyNumberFormat="1" applyFont="1" applyBorder="1" applyAlignment="1">
      <alignment vertical="top"/>
    </xf>
    <xf numFmtId="0" fontId="7" fillId="0" borderId="1" xfId="2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164" fontId="0" fillId="0" borderId="0" xfId="0" applyNumberForma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2" fillId="0" borderId="0" xfId="2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nbits.com/index.php?main_page=product_info&amp;cPath=13_6&amp;products_id=17" TargetMode="External" /><Relationship Id="rId2" Type="http://schemas.openxmlformats.org/officeDocument/2006/relationships/hyperlink" Target="http://mad-amusements.com/product.php?id_product=909" TargetMode="External" /><Relationship Id="rId3" Type="http://schemas.openxmlformats.org/officeDocument/2006/relationships/hyperlink" Target="http://mad-amusements.com/product.php?id_product=1128" TargetMode="External" /><Relationship Id="rId4" Type="http://schemas.openxmlformats.org/officeDocument/2006/relationships/hyperlink" Target="http://mad-amusements.com/product.php?id_product=816" TargetMode="External" /><Relationship Id="rId5" Type="http://schemas.openxmlformats.org/officeDocument/2006/relationships/hyperlink" Target="http://mad-amusements.com/product.php?id_product=825" TargetMode="External" /><Relationship Id="rId6" Type="http://schemas.openxmlformats.org/officeDocument/2006/relationships/hyperlink" Target="http://mad-amusements.com/product.php?id_product=646" TargetMode="External" /><Relationship Id="rId7" Type="http://schemas.openxmlformats.org/officeDocument/2006/relationships/hyperlink" Target="http://mad-amusements.com/product.php?id_product=388" TargetMode="External" /><Relationship Id="rId8" Type="http://schemas.openxmlformats.org/officeDocument/2006/relationships/hyperlink" Target="http://mad-amusements.com/product.php?id_product=63" TargetMode="External" /><Relationship Id="rId9" Type="http://schemas.openxmlformats.org/officeDocument/2006/relationships/hyperlink" Target="http://www.pinballlife.com/index.php?p=product&amp;id=671&amp;parent=8" TargetMode="External" /><Relationship Id="rId10" Type="http://schemas.openxmlformats.org/officeDocument/2006/relationships/hyperlink" Target="http://www.marcospecialties.com/itemdesc.asp?ic=LL3N" TargetMode="External" /><Relationship Id="rId11" Type="http://schemas.openxmlformats.org/officeDocument/2006/relationships/hyperlink" Target="http://www.pinballlife.com/index.php?p=product&amp;id=311&amp;parent=0" TargetMode="External" /><Relationship Id="rId12" Type="http://schemas.openxmlformats.org/officeDocument/2006/relationships/hyperlink" Target="http://www.pinballlife.com/index.php?p=product&amp;id=311&amp;parent=0" TargetMode="External" /><Relationship Id="rId13" Type="http://schemas.openxmlformats.org/officeDocument/2006/relationships/hyperlink" Target="http://www.pinballlife.com/index.php?p=product&amp;id=311&amp;parent=0" TargetMode="External" /><Relationship Id="rId14" Type="http://schemas.openxmlformats.org/officeDocument/2006/relationships/hyperlink" Target="http://www.pinballlife.com/index.php?p=product&amp;id=1325&amp;parent=49" TargetMode="External" /><Relationship Id="rId15" Type="http://schemas.openxmlformats.org/officeDocument/2006/relationships/hyperlink" Target="http://www.pinballlife.com/index.php?p=product&amp;id=459&amp;parent=64" TargetMode="External" /><Relationship Id="rId16" Type="http://schemas.openxmlformats.org/officeDocument/2006/relationships/hyperlink" Target="http://www.marcospecialties.com/itemdesc.asp?ic=HG-10" TargetMode="External" /><Relationship Id="rId17" Type="http://schemas.openxmlformats.org/officeDocument/2006/relationships/hyperlink" Target="http://www.marcospecialties.com/itemdesc.asp?ic=31-1711-1" TargetMode="External" /><Relationship Id="rId18" Type="http://schemas.openxmlformats.org/officeDocument/2006/relationships/hyperlink" Target="http://www.marcospecialties.com/itemdesc.asp?ic=31-1713-1" TargetMode="External" /><Relationship Id="rId19" Type="http://schemas.openxmlformats.org/officeDocument/2006/relationships/hyperlink" Target="http://www.marcospecialties.com/customkititems.asp?kc=RK1165-1" TargetMode="External" /><Relationship Id="rId20" Type="http://schemas.openxmlformats.org/officeDocument/2006/relationships/hyperlink" Target="http://www.marcospecialties.com/itemdesc.asp?ic=02-4643-4" TargetMode="External" /><Relationship Id="rId21" Type="http://schemas.openxmlformats.org/officeDocument/2006/relationships/hyperlink" Target="http://pinbits.com/index.php?main_page=product_info&amp;cPath=13_6&amp;products_id=382" TargetMode="External" /><Relationship Id="rId22" Type="http://schemas.openxmlformats.org/officeDocument/2006/relationships/hyperlink" Target="https://bcspinball.com/product_info.php?products_id=275&amp;osCsid=217f212492fb843f96fe2acbc6f159b9" TargetMode="External" /><Relationship Id="rId23" Type="http://schemas.openxmlformats.org/officeDocument/2006/relationships/hyperlink" Target="https://bcspinball.com/product_info.php?products_id=273&amp;osCsid=217f212492fb843f96fe2acbc6f159b9" TargetMode="External" /><Relationship Id="rId24" Type="http://schemas.openxmlformats.org/officeDocument/2006/relationships/hyperlink" Target="http://www.pinballlife.com/index.php?p=product&amp;id=758&amp;parent=69" TargetMode="External" /><Relationship Id="rId25" Type="http://schemas.openxmlformats.org/officeDocument/2006/relationships/hyperlink" Target="http://www.pinballlife.com/index.php?p=product&amp;id=92&amp;parent=0" TargetMode="External" /><Relationship Id="rId26" Type="http://schemas.openxmlformats.org/officeDocument/2006/relationships/hyperlink" Target="http://www.pinballlife.com/index.php?p=product&amp;id=53&amp;parent=0" TargetMode="External" /><Relationship Id="rId27" Type="http://schemas.openxmlformats.org/officeDocument/2006/relationships/hyperlink" Target="http://www.marcospecialties.com/itemdesc.asp?ic=10-148-4" TargetMode="External" /><Relationship Id="rId28" Type="http://schemas.openxmlformats.org/officeDocument/2006/relationships/hyperlink" Target="http://www.pinballlife.com/index.php?p=product&amp;id=124&amp;parent=0" TargetMode="External" /><Relationship Id="rId29" Type="http://schemas.openxmlformats.org/officeDocument/2006/relationships/hyperlink" Target="http://www.marcospecialties.com/itemdesc.asp?ic=03-8561" TargetMode="External" /><Relationship Id="rId30" Type="http://schemas.openxmlformats.org/officeDocument/2006/relationships/hyperlink" Target="http://www.marcospecialties.com/itemdesc.asp?ic=02-4668" TargetMode="External" /><Relationship Id="rId31" Type="http://schemas.openxmlformats.org/officeDocument/2006/relationships/hyperlink" Target="http://www.marcospecialties.com/itemdesc.asp?ic=4106-01152-06" TargetMode="External" /><Relationship Id="rId32" Type="http://schemas.openxmlformats.org/officeDocument/2006/relationships/hyperlink" Target="http://www.pinballlife.com/index.php?p=product&amp;id=617&amp;parent=0" TargetMode="External" /><Relationship Id="rId33" Type="http://schemas.openxmlformats.org/officeDocument/2006/relationships/hyperlink" Target="http://www.pinballlife.com/index.php?p=catalog&amp;mode=search&amp;search_in=all&amp;search_str=bumper&amp;x=0&amp;y=0" TargetMode="External" /><Relationship Id="rId34" Type="http://schemas.openxmlformats.org/officeDocument/2006/relationships/hyperlink" Target="http://www.pinballlife.com/index.php?p=product&amp;id=89&amp;parent=0" TargetMode="External" /><Relationship Id="rId35" Type="http://schemas.openxmlformats.org/officeDocument/2006/relationships/hyperlink" Target="http://www.marcospecialties.com/itemdesc.asp?ic=03-7067" TargetMode="External" /><Relationship Id="rId36" Type="http://schemas.openxmlformats.org/officeDocument/2006/relationships/hyperlink" Target="http://www.marcospecialties.com/itemdesc.asp?ic=03-7067-5" TargetMode="External" /><Relationship Id="rId37" Type="http://schemas.openxmlformats.org/officeDocument/2006/relationships/hyperlink" Target="http://www.marcospecialties.com/itemdesc.asp?ic=38-6420" TargetMode="External" /><Relationship Id="rId38" Type="http://schemas.openxmlformats.org/officeDocument/2006/relationships/hyperlink" Target="http://www.pinballlife.com/index.php?p=product&amp;id=983&amp;parent=0" TargetMode="External" /><Relationship Id="rId39" Type="http://schemas.openxmlformats.org/officeDocument/2006/relationships/hyperlink" Target="http://www.marcospecialties.com/itemdesc.asp?ic=31-1711-5" TargetMode="External" /><Relationship Id="rId40" Type="http://schemas.openxmlformats.org/officeDocument/2006/relationships/hyperlink" Target="http://www.pinballlife.com/index.php?p=product&amp;id=28&amp;parent=0" TargetMode="External" /><Relationship Id="rId41" Type="http://schemas.openxmlformats.org/officeDocument/2006/relationships/hyperlink" Target="http://www.pinballlife.com/index.php?p=product&amp;id=31&amp;parent=3" TargetMode="External" /><Relationship Id="rId42" Type="http://schemas.openxmlformats.org/officeDocument/2006/relationships/hyperlink" Target="http://www.pinballlife.com/index.php?p=product&amp;id=32&amp;parent=3" TargetMode="External" /><Relationship Id="rId43" Type="http://schemas.openxmlformats.org/officeDocument/2006/relationships/hyperlink" Target="http://www.pinballlife.com/index.php?p=product&amp;id=915&amp;parent=59" TargetMode="External" /><Relationship Id="rId44" Type="http://schemas.openxmlformats.org/officeDocument/2006/relationships/hyperlink" Target="http://www.marcospecialties.com/itemdesc.asp?ic=CA%2D18E" TargetMode="External" /><Relationship Id="rId45" Type="http://schemas.openxmlformats.org/officeDocument/2006/relationships/hyperlink" Target="http://www.marcospecialties.com/storeitems.asp?cc=LAMP&amp;txtkey=159" TargetMode="External" /><Relationship Id="rId46" Type="http://schemas.openxmlformats.org/officeDocument/2006/relationships/hyperlink" Target="http://www.pinballlife.com/index.php?p=product&amp;id=494&amp;parent=123" TargetMode="External" /><Relationship Id="rId47" Type="http://schemas.openxmlformats.org/officeDocument/2006/relationships/hyperlink" Target="http://www.pinballlife.com/index.php?p=product&amp;id=494&amp;parent=123" TargetMode="External" /><Relationship Id="rId48" Type="http://schemas.openxmlformats.org/officeDocument/2006/relationships/hyperlink" Target="http://www.pinballlife.com/index.php?p=product&amp;id=494&amp;parent=123" TargetMode="External" /><Relationship Id="rId49" Type="http://schemas.openxmlformats.org/officeDocument/2006/relationships/hyperlink" Target="http://www.pinballlife.com/index.php?p=product&amp;id=1641&amp;parent=123" TargetMode="External" /><Relationship Id="rId50" Type="http://schemas.openxmlformats.org/officeDocument/2006/relationships/hyperlink" Target="http://www.pinballlife.com/index.php?p=product&amp;id=1636&amp;parent=123" TargetMode="External" /><Relationship Id="rId51" Type="http://schemas.openxmlformats.org/officeDocument/2006/relationships/hyperlink" Target="http://www.pinballlife.com/index.php?p=product&amp;id=1628&amp;parent=123" TargetMode="External" /><Relationship Id="rId52" Type="http://schemas.openxmlformats.org/officeDocument/2006/relationships/hyperlink" Target="http://www.pinballlife.com/index.php?p=product&amp;id=1626&amp;parent=123" TargetMode="External" /><Relationship Id="rId53" Type="http://schemas.openxmlformats.org/officeDocument/2006/relationships/hyperlink" Target="http://www.pinballlife.com/index.php?p=product&amp;id=1621&amp;parent=123" TargetMode="External" /><Relationship Id="rId54" Type="http://schemas.openxmlformats.org/officeDocument/2006/relationships/hyperlink" Target="http://www.pinballlife.com/index.php?p=product&amp;id=379&amp;parent=0" TargetMode="External" /><Relationship Id="rId55" Type="http://schemas.openxmlformats.org/officeDocument/2006/relationships/hyperlink" Target="http://www.pinballlife.com/index.php?p=product&amp;id=830&amp;parent=0" TargetMode="External" /><Relationship Id="rId56" Type="http://schemas.openxmlformats.org/officeDocument/2006/relationships/hyperlink" Target="http://www.pinballlife.com/index.php?p=product&amp;id=229&amp;parent=0" TargetMode="External" /><Relationship Id="rId57" Type="http://schemas.openxmlformats.org/officeDocument/2006/relationships/hyperlink" Target="http://www.pinballlife.com/index.php?p=product&amp;id=690&amp;parent=0" TargetMode="External" /><Relationship Id="rId58" Type="http://schemas.openxmlformats.org/officeDocument/2006/relationships/hyperlink" Target="http://mad-amusements.com/product.php?id_product=236" TargetMode="External" /><Relationship Id="rId59" Type="http://schemas.openxmlformats.org/officeDocument/2006/relationships/hyperlink" Target="http://www.marcospecialties.com/storeitems.asp?txtkey=03-8130-13" TargetMode="External" /><Relationship Id="rId60" Type="http://schemas.openxmlformats.org/officeDocument/2006/relationships/hyperlink" Target="http://www.marcospecialties.com/Itemdesc.asp?ic=03-8044-13" TargetMode="External" /><Relationship Id="rId61" Type="http://schemas.openxmlformats.org/officeDocument/2006/relationships/hyperlink" Target="http://www.marcospecialties.com/itemdesc.asp?ic=01-13819" TargetMode="External" /><Relationship Id="rId62" Type="http://schemas.openxmlformats.org/officeDocument/2006/relationships/hyperlink" Target="http://www.marcospecialties.com/itemdesc.asp?ic=A-18590" TargetMode="External" /><Relationship Id="rId63" Type="http://schemas.openxmlformats.org/officeDocument/2006/relationships/hyperlink" Target="http://mad-amusements.com/product.php?id_product=1256" TargetMode="External" /><Relationship Id="rId64" Type="http://schemas.openxmlformats.org/officeDocument/2006/relationships/hyperlink" Target="http://www.pinballlife.com/index.php?p=product&amp;id=1322&amp;parent=91" TargetMode="External" /><Relationship Id="rId65" Type="http://schemas.openxmlformats.org/officeDocument/2006/relationships/hyperlink" Target="http://www.pinballlife.com/index.php?p=product&amp;id=618&amp;parent=0" TargetMode="External" /><Relationship Id="rId66" Type="http://schemas.openxmlformats.org/officeDocument/2006/relationships/hyperlink" Target="http://www.pinballlife.com/index.php?p=product&amp;id=325&amp;parent=69" TargetMode="External" /><Relationship Id="rId67" Type="http://schemas.openxmlformats.org/officeDocument/2006/relationships/hyperlink" Target="http://www.marcospecialties.com/itemdesc.asp?ic=20-6516" TargetMode="External" /><Relationship Id="rId68" Type="http://schemas.openxmlformats.org/officeDocument/2006/relationships/hyperlink" Target="http://www.marcospecialties.com/itemdesc.asp?ic=03-8254-25" TargetMode="External" /><Relationship Id="rId69" Type="http://schemas.openxmlformats.org/officeDocument/2006/relationships/hyperlink" Target="http://www.marcospecialties.com/itemdesc.asp?ic=03-6035-27" TargetMode="External" /><Relationship Id="rId70" Type="http://schemas.openxmlformats.org/officeDocument/2006/relationships/hyperlink" Target="http://www.marcospecialties.com/itemdesc.asp?ic=10-128" TargetMode="External" /><Relationship Id="rId71" Type="http://schemas.openxmlformats.org/officeDocument/2006/relationships/hyperlink" Target="http://pinbits.com/index.php?main_page=product_info&amp;cPath=30&amp;products_id=370" TargetMode="External" /><Relationship Id="rId72" Type="http://schemas.openxmlformats.org/officeDocument/2006/relationships/hyperlink" Target="http://www.marcospecialties.com/itemdesc.asp?ic=03-8022-1" TargetMode="External" /><Relationship Id="rId73" Type="http://schemas.openxmlformats.org/officeDocument/2006/relationships/hyperlink" Target="http://pinbits.com/index.php?main_page=product_info&amp;cPath=13_6&amp;products_id=36" TargetMode="External" /><Relationship Id="rId74" Type="http://schemas.openxmlformats.org/officeDocument/2006/relationships/hyperlink" Target="http://www.marcospecialties.com/itemdesc.asp?ic=03-8022-5" TargetMode="External" /><Relationship Id="rId75" Type="http://schemas.openxmlformats.org/officeDocument/2006/relationships/hyperlink" Target="http://www.marcospecialties.com/itemdesc.asp?ic=66-FGT34" TargetMode="External" /><Relationship Id="rId76" Type="http://schemas.openxmlformats.org/officeDocument/2006/relationships/hyperlink" Target="http://www.marcospecialties.com/itemdesc.asp?ic=CF15615" TargetMode="External" /><Relationship Id="rId77" Type="http://schemas.openxmlformats.org/officeDocument/2006/relationships/hyperlink" Target="http://www.marcospecialties.com/itemdesc.asp?ic=24-8818" TargetMode="External" /><Relationship Id="rId78" Type="http://schemas.openxmlformats.org/officeDocument/2006/relationships/hyperlink" Target="http://www.marcospecialties.com/itemdesc.asp?ic=4406-01118-00" TargetMode="External" /><Relationship Id="rId79" Type="http://schemas.openxmlformats.org/officeDocument/2006/relationships/hyperlink" Target="http://www.marcospecialties.com/itemdesc.asp?ic=4408-01118-00" TargetMode="External" /><Relationship Id="rId80" Type="http://schemas.openxmlformats.org/officeDocument/2006/relationships/hyperlink" Target="http://www.marcospecialties.com/itemdesc.asp?ic=03-7568" TargetMode="External" /><Relationship Id="rId81" Type="http://schemas.openxmlformats.org/officeDocument/2006/relationships/hyperlink" Target="http://www.marcospecialties.com/itemdesc.asp?ic=38-6577" TargetMode="External" /><Relationship Id="rId82" Type="http://schemas.openxmlformats.org/officeDocument/2006/relationships/hyperlink" Target="http://www.marcospecialties.com/itemdesc.asp?ic=4105-01019-10" TargetMode="External" /><Relationship Id="rId83" Type="http://schemas.openxmlformats.org/officeDocument/2006/relationships/hyperlink" Target="http://www.marcospecialties.com/itemdesc.asp?ic=4701-00002-00" TargetMode="External" /><Relationship Id="rId84" Type="http://schemas.openxmlformats.org/officeDocument/2006/relationships/hyperlink" Target="http://www.marcospecialties.com/itemdesc.asp?ic=03-8506-1" TargetMode="External" /><Relationship Id="rId85" Type="http://schemas.openxmlformats.org/officeDocument/2006/relationships/hyperlink" Target="http://www.marcospecialties.com/storeitems.asp?txtkey=10-326" TargetMode="External" /><Relationship Id="rId86" Type="http://schemas.openxmlformats.org/officeDocument/2006/relationships/hyperlink" Target="http://mad-amusements.com/product.php?id_product=88" TargetMode="External" /><Relationship Id="rId87" Type="http://schemas.openxmlformats.org/officeDocument/2006/relationships/hyperlink" Target="http://mad-amusements.com/product.php?id_product=87" TargetMode="External" /><Relationship Id="rId88" Type="http://schemas.openxmlformats.org/officeDocument/2006/relationships/hyperlink" Target="http://pinbits.com/index.php?main_page=product_info&amp;cPath=13_6&amp;products_id=166" TargetMode="External" /><Relationship Id="rId8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user.com/ProductDetail/Nichicon/UVR1V472MRD6/?qs=sGAEpiMZZMtZ1n0r9vR22XqtLh5sbTzGltPFsFBvbS8%3d" TargetMode="External" /><Relationship Id="rId2" Type="http://schemas.openxmlformats.org/officeDocument/2006/relationships/hyperlink" Target="http://www.mouser.com/ProductDetail/Xicon/140-XAL10V100-RC/?qs=sGAEpiMZZMtZ1n0r9vR22UhSjrTM10DEyJn1fRwX1E0%3d" TargetMode="External" /><Relationship Id="rId3" Type="http://schemas.openxmlformats.org/officeDocument/2006/relationships/hyperlink" Target="http://www.mouser.com/ProductDetail/Nichicon/UVR2A101MPD1TD/?qs=sGAEpiMZZMtZ1n0r9vR22eWkQIPIs2s5oCbQ5zMqJfU%3d" TargetMode="External" /><Relationship Id="rId4" Type="http://schemas.openxmlformats.org/officeDocument/2006/relationships/hyperlink" Target="http://www.mouser.com/ProductDetail/Xicon/140-XAL160V220-RC/?qs=sGAEpiMZZMtZ1n0r9vR22UhSjrTM10DEs6gP5AmLtIg%3d" TargetMode="External" /><Relationship Id="rId5" Type="http://schemas.openxmlformats.org/officeDocument/2006/relationships/hyperlink" Target="http://www.mouser.com/ProductDetail/Nichicon/UVZ1V220MDD/?qs=sGAEpiMZZMtZ1n0r9vR22cbP6Wf%2fHrkhcwCMTWWIOXI%3d" TargetMode="External" /><Relationship Id="rId6" Type="http://schemas.openxmlformats.org/officeDocument/2006/relationships/hyperlink" Target="http://www.mouser.com/ProductDetail/Vishay-Sprague/515D476M016JA6AE3/?qs=sGAEpiMZZMtZ1n0r9vR22Y1l2GCInSbuvJjEu2G9wlM%3d" TargetMode="External" /><Relationship Id="rId7" Type="http://schemas.openxmlformats.org/officeDocument/2006/relationships/hyperlink" Target="http://www.mouser.com/ProductDetail/Xicon/140-XAL25V47-RC/?qs=sGAEpiMZZMtZ1n0r9vR22WuTsnx9Abs0SvEConcIx8M%3d" TargetMode="External" /><Relationship Id="rId8" Type="http://schemas.openxmlformats.org/officeDocument/2006/relationships/hyperlink" Target="http://www.mouser.com/ProductDetail/Nichicon/UFW1E153MRD/?qs=sGAEpiMZZMtZ1n0r9vR22e0BBN1kF1oimiecKQcjEDw%3d" TargetMode="External" /><Relationship Id="rId9" Type="http://schemas.openxmlformats.org/officeDocument/2006/relationships/hyperlink" Target="http://www.mouser.com/ProductDetail/Nichicon/UVR1E101MED1TA/?qs=sGAEpiMZZMtZ1n0r9vR22V%2flPcxpPveTunJI2ujSYGA%3d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5.421875" style="4" customWidth="1"/>
    <col min="2" max="2" width="25.8515625" style="13" customWidth="1"/>
    <col min="3" max="3" width="12.57421875" style="28" customWidth="1"/>
    <col min="4" max="4" width="6.28125" style="4" customWidth="1"/>
    <col min="5" max="5" width="15.28125" style="4" customWidth="1"/>
    <col min="6" max="6" width="8.7109375" style="5" customWidth="1"/>
    <col min="7" max="7" width="8.00390625" style="4" customWidth="1"/>
    <col min="8" max="8" width="51.8515625" style="8" customWidth="1"/>
    <col min="9" max="9" width="4.57421875" style="4" customWidth="1"/>
    <col min="10" max="10" width="6.140625" style="4" customWidth="1"/>
    <col min="11" max="16384" width="22.28125" style="4" customWidth="1"/>
  </cols>
  <sheetData>
    <row r="1" spans="2:8" s="2" customFormat="1" ht="12">
      <c r="B1" s="14" t="s">
        <v>16</v>
      </c>
      <c r="C1" s="27" t="s">
        <v>17</v>
      </c>
      <c r="D1" s="2" t="s">
        <v>20</v>
      </c>
      <c r="E1" s="2" t="s">
        <v>18</v>
      </c>
      <c r="F1" s="3" t="s">
        <v>21</v>
      </c>
      <c r="G1" s="2" t="s">
        <v>22</v>
      </c>
      <c r="H1" s="9" t="s">
        <v>19</v>
      </c>
    </row>
    <row r="2" spans="1:8" ht="22.5" customHeight="1">
      <c r="A2" s="22" t="s">
        <v>202</v>
      </c>
      <c r="B2" s="13" t="s">
        <v>4</v>
      </c>
      <c r="D2" s="4">
        <v>1</v>
      </c>
      <c r="E2" s="4" t="s">
        <v>0</v>
      </c>
      <c r="F2" s="5">
        <v>32</v>
      </c>
      <c r="G2" s="5">
        <f aca="true" t="shared" si="0" ref="G2:G9">D2*F2</f>
        <v>32</v>
      </c>
      <c r="H2" s="10" t="s">
        <v>1</v>
      </c>
    </row>
    <row r="3" spans="1:8" ht="22.5" customHeight="1">
      <c r="A3" s="4" t="s">
        <v>202</v>
      </c>
      <c r="B3" s="13" t="s">
        <v>2</v>
      </c>
      <c r="D3" s="4">
        <v>1</v>
      </c>
      <c r="E3" s="4" t="s">
        <v>0</v>
      </c>
      <c r="F3" s="5">
        <v>129</v>
      </c>
      <c r="G3" s="5">
        <f t="shared" si="0"/>
        <v>129</v>
      </c>
      <c r="H3" s="10" t="s">
        <v>3</v>
      </c>
    </row>
    <row r="4" spans="1:8" ht="22.5" customHeight="1">
      <c r="A4" s="4" t="s">
        <v>202</v>
      </c>
      <c r="B4" s="13" t="s">
        <v>5</v>
      </c>
      <c r="D4" s="4">
        <v>1</v>
      </c>
      <c r="E4" s="4" t="s">
        <v>0</v>
      </c>
      <c r="F4" s="5">
        <v>169</v>
      </c>
      <c r="G4" s="5">
        <f t="shared" si="0"/>
        <v>169</v>
      </c>
      <c r="H4" s="10" t="s">
        <v>6</v>
      </c>
    </row>
    <row r="5" spans="1:8" ht="22.5" customHeight="1">
      <c r="A5" s="4" t="s">
        <v>202</v>
      </c>
      <c r="B5" s="13" t="s">
        <v>7</v>
      </c>
      <c r="C5" s="28" t="s">
        <v>10</v>
      </c>
      <c r="D5" s="4">
        <v>8</v>
      </c>
      <c r="E5" s="4" t="s">
        <v>0</v>
      </c>
      <c r="F5" s="5">
        <v>0.75</v>
      </c>
      <c r="G5" s="5">
        <f t="shared" si="0"/>
        <v>6</v>
      </c>
      <c r="H5" s="10" t="s">
        <v>11</v>
      </c>
    </row>
    <row r="6" spans="1:8" ht="22.5" customHeight="1">
      <c r="A6" s="4" t="s">
        <v>202</v>
      </c>
      <c r="B6" s="13" t="s">
        <v>8</v>
      </c>
      <c r="C6" s="28" t="s">
        <v>9</v>
      </c>
      <c r="D6" s="4">
        <v>22</v>
      </c>
      <c r="E6" s="4" t="s">
        <v>0</v>
      </c>
      <c r="F6" s="5">
        <v>0.62</v>
      </c>
      <c r="G6" s="5">
        <f t="shared" si="0"/>
        <v>13.64</v>
      </c>
      <c r="H6" s="10" t="s">
        <v>12</v>
      </c>
    </row>
    <row r="7" spans="1:8" ht="22.5" customHeight="1">
      <c r="A7" s="4" t="s">
        <v>202</v>
      </c>
      <c r="B7" s="13" t="s">
        <v>15</v>
      </c>
      <c r="C7" s="28" t="s">
        <v>13</v>
      </c>
      <c r="D7" s="4">
        <v>8</v>
      </c>
      <c r="E7" s="4" t="s">
        <v>0</v>
      </c>
      <c r="F7" s="5">
        <v>0.75</v>
      </c>
      <c r="G7" s="5">
        <f t="shared" si="0"/>
        <v>6</v>
      </c>
      <c r="H7" s="10" t="s">
        <v>14</v>
      </c>
    </row>
    <row r="8" spans="1:8" ht="22.5" customHeight="1">
      <c r="A8" s="4" t="s">
        <v>202</v>
      </c>
      <c r="B8" s="13" t="s">
        <v>23</v>
      </c>
      <c r="D8" s="4">
        <v>2</v>
      </c>
      <c r="E8" s="4" t="s">
        <v>0</v>
      </c>
      <c r="F8" s="5">
        <v>0.25</v>
      </c>
      <c r="G8" s="5">
        <f t="shared" si="0"/>
        <v>0.5</v>
      </c>
      <c r="H8" s="11" t="s">
        <v>24</v>
      </c>
    </row>
    <row r="9" spans="1:7" ht="22.5" customHeight="1">
      <c r="A9" s="4" t="s">
        <v>202</v>
      </c>
      <c r="B9" s="13" t="s">
        <v>34</v>
      </c>
      <c r="D9" s="4">
        <v>1</v>
      </c>
      <c r="E9" s="4" t="s">
        <v>0</v>
      </c>
      <c r="F9" s="5">
        <v>4.95</v>
      </c>
      <c r="G9" s="5">
        <f t="shared" si="0"/>
        <v>4.95</v>
      </c>
    </row>
    <row r="10" spans="5:7" ht="22.5" customHeight="1">
      <c r="E10" s="25" t="s">
        <v>22</v>
      </c>
      <c r="F10" s="26"/>
      <c r="G10" s="26">
        <f>SUM(G2:G9)</f>
        <v>361.09</v>
      </c>
    </row>
    <row r="11" ht="22.5" customHeight="1">
      <c r="G11" s="5"/>
    </row>
    <row r="12" spans="1:8" ht="27.75" customHeight="1">
      <c r="A12" s="4" t="s">
        <v>202</v>
      </c>
      <c r="B12" s="13" t="s">
        <v>135</v>
      </c>
      <c r="C12" s="28" t="s">
        <v>131</v>
      </c>
      <c r="D12" s="4">
        <v>4</v>
      </c>
      <c r="E12" s="4" t="s">
        <v>60</v>
      </c>
      <c r="F12" s="5">
        <v>1.5</v>
      </c>
      <c r="G12" s="5">
        <f>D12*F12</f>
        <v>6</v>
      </c>
      <c r="H12" s="1"/>
    </row>
    <row r="13" spans="1:8" ht="25.5" customHeight="1">
      <c r="A13" s="4" t="s">
        <v>202</v>
      </c>
      <c r="B13" s="13" t="s">
        <v>136</v>
      </c>
      <c r="D13" s="4">
        <v>3</v>
      </c>
      <c r="E13" s="4" t="s">
        <v>60</v>
      </c>
      <c r="F13" s="5">
        <v>2.18</v>
      </c>
      <c r="G13" s="5">
        <f>D13*F13</f>
        <v>6.540000000000001</v>
      </c>
      <c r="H13" s="1"/>
    </row>
    <row r="14" spans="1:8" ht="25.5" customHeight="1">
      <c r="A14" s="4" t="s">
        <v>202</v>
      </c>
      <c r="B14" s="13" t="s">
        <v>203</v>
      </c>
      <c r="D14" s="4">
        <v>6</v>
      </c>
      <c r="E14" s="4" t="s">
        <v>60</v>
      </c>
      <c r="F14" s="5">
        <v>0.12</v>
      </c>
      <c r="G14" s="5">
        <f>D14*F14</f>
        <v>0.72</v>
      </c>
      <c r="H14" s="1"/>
    </row>
    <row r="15" spans="1:8" ht="25.5" customHeight="1">
      <c r="A15" s="4" t="s">
        <v>202</v>
      </c>
      <c r="B15" s="13" t="s">
        <v>204</v>
      </c>
      <c r="D15" s="4">
        <v>2</v>
      </c>
      <c r="E15" s="4" t="s">
        <v>60</v>
      </c>
      <c r="F15" s="5">
        <v>0.71</v>
      </c>
      <c r="G15" s="5">
        <f>D15*F15</f>
        <v>1.42</v>
      </c>
      <c r="H15" s="1"/>
    </row>
    <row r="16" spans="5:8" ht="25.5" customHeight="1">
      <c r="E16" s="25" t="s">
        <v>22</v>
      </c>
      <c r="F16" s="26"/>
      <c r="G16" s="26">
        <f>SUM(G12:G15)</f>
        <v>14.680000000000001</v>
      </c>
      <c r="H16" s="1"/>
    </row>
    <row r="17" ht="22.5" customHeight="1"/>
    <row r="18" spans="1:8" ht="24" customHeight="1">
      <c r="A18" s="4" t="s">
        <v>202</v>
      </c>
      <c r="B18" s="13" t="s">
        <v>25</v>
      </c>
      <c r="C18" s="28" t="s">
        <v>26</v>
      </c>
      <c r="D18" s="4">
        <v>3</v>
      </c>
      <c r="E18" s="4" t="s">
        <v>90</v>
      </c>
      <c r="F18" s="5">
        <v>0.8</v>
      </c>
      <c r="G18" s="5">
        <f aca="true" t="shared" si="1" ref="G18:G27">D18*F18</f>
        <v>2.4000000000000004</v>
      </c>
      <c r="H18" s="1" t="s">
        <v>237</v>
      </c>
    </row>
    <row r="19" spans="1:8" ht="24" customHeight="1">
      <c r="A19" s="4" t="s">
        <v>202</v>
      </c>
      <c r="B19" s="13" t="s">
        <v>27</v>
      </c>
      <c r="C19" s="28" t="s">
        <v>28</v>
      </c>
      <c r="D19" s="4">
        <v>4</v>
      </c>
      <c r="E19" s="4" t="s">
        <v>90</v>
      </c>
      <c r="F19" s="5">
        <v>0.8</v>
      </c>
      <c r="G19" s="5">
        <f t="shared" si="1"/>
        <v>3.2</v>
      </c>
      <c r="H19" s="1" t="s">
        <v>238</v>
      </c>
    </row>
    <row r="20" spans="1:8" ht="24" customHeight="1">
      <c r="A20" s="4" t="s">
        <v>202</v>
      </c>
      <c r="B20" s="15" t="s">
        <v>57</v>
      </c>
      <c r="C20" s="28" t="s">
        <v>58</v>
      </c>
      <c r="D20" s="4">
        <v>1</v>
      </c>
      <c r="E20" s="4" t="s">
        <v>38</v>
      </c>
      <c r="F20" s="5">
        <v>4.2</v>
      </c>
      <c r="G20" s="5">
        <f t="shared" si="1"/>
        <v>4.2</v>
      </c>
      <c r="H20" s="12" t="s">
        <v>59</v>
      </c>
    </row>
    <row r="21" spans="1:8" ht="24" customHeight="1">
      <c r="A21" s="4" t="s">
        <v>202</v>
      </c>
      <c r="B21" s="13" t="s">
        <v>37</v>
      </c>
      <c r="D21" s="4">
        <v>4</v>
      </c>
      <c r="E21" s="4" t="s">
        <v>38</v>
      </c>
      <c r="F21" s="5">
        <v>1.95</v>
      </c>
      <c r="G21" s="5">
        <f t="shared" si="1"/>
        <v>7.8</v>
      </c>
      <c r="H21" s="10" t="s">
        <v>39</v>
      </c>
    </row>
    <row r="22" spans="1:8" ht="24" customHeight="1">
      <c r="A22" s="4" t="s">
        <v>202</v>
      </c>
      <c r="B22" s="13" t="s">
        <v>320</v>
      </c>
      <c r="D22" s="4">
        <v>1</v>
      </c>
      <c r="E22" s="4" t="s">
        <v>38</v>
      </c>
      <c r="F22" s="5">
        <v>15.95</v>
      </c>
      <c r="G22" s="5">
        <f t="shared" si="1"/>
        <v>15.95</v>
      </c>
      <c r="H22" s="10" t="s">
        <v>51</v>
      </c>
    </row>
    <row r="23" spans="1:8" ht="24" customHeight="1">
      <c r="A23" s="4" t="s">
        <v>202</v>
      </c>
      <c r="B23" s="13" t="s">
        <v>120</v>
      </c>
      <c r="C23" s="28" t="s">
        <v>53</v>
      </c>
      <c r="D23" s="4">
        <v>1</v>
      </c>
      <c r="E23" s="4" t="s">
        <v>38</v>
      </c>
      <c r="F23" s="5">
        <v>3.6</v>
      </c>
      <c r="G23" s="5">
        <f t="shared" si="1"/>
        <v>3.6</v>
      </c>
      <c r="H23" s="10" t="s">
        <v>52</v>
      </c>
    </row>
    <row r="24" spans="1:8" ht="24" customHeight="1">
      <c r="A24" s="4" t="s">
        <v>202</v>
      </c>
      <c r="B24" s="13" t="s">
        <v>121</v>
      </c>
      <c r="C24" s="28" t="s">
        <v>55</v>
      </c>
      <c r="D24" s="4">
        <v>1</v>
      </c>
      <c r="E24" s="4" t="s">
        <v>38</v>
      </c>
      <c r="F24" s="5">
        <v>1.99</v>
      </c>
      <c r="G24" s="5">
        <f t="shared" si="1"/>
        <v>1.99</v>
      </c>
      <c r="H24" s="10" t="s">
        <v>54</v>
      </c>
    </row>
    <row r="25" spans="1:8" ht="24" customHeight="1">
      <c r="A25" s="4" t="s">
        <v>202</v>
      </c>
      <c r="B25" s="13" t="s">
        <v>201</v>
      </c>
      <c r="D25" s="4">
        <v>1</v>
      </c>
      <c r="E25" s="4" t="s">
        <v>38</v>
      </c>
      <c r="F25" s="5">
        <v>5.95</v>
      </c>
      <c r="G25" s="5">
        <f t="shared" si="1"/>
        <v>5.95</v>
      </c>
      <c r="H25" s="1" t="s">
        <v>200</v>
      </c>
    </row>
    <row r="26" spans="1:8" ht="24" customHeight="1">
      <c r="A26" s="4" t="s">
        <v>202</v>
      </c>
      <c r="B26" s="13" t="s">
        <v>122</v>
      </c>
      <c r="C26" s="28" t="s">
        <v>123</v>
      </c>
      <c r="D26" s="4">
        <v>1</v>
      </c>
      <c r="E26" s="4" t="s">
        <v>38</v>
      </c>
      <c r="F26" s="5">
        <v>12.65</v>
      </c>
      <c r="G26" s="5">
        <f t="shared" si="1"/>
        <v>12.65</v>
      </c>
      <c r="H26" s="1" t="s">
        <v>124</v>
      </c>
    </row>
    <row r="27" spans="1:8" ht="26.25" customHeight="1">
      <c r="A27" s="4" t="s">
        <v>202</v>
      </c>
      <c r="B27" s="15" t="s">
        <v>269</v>
      </c>
      <c r="D27" s="4">
        <v>1</v>
      </c>
      <c r="E27" s="4" t="s">
        <v>38</v>
      </c>
      <c r="F27" s="5">
        <v>14.95</v>
      </c>
      <c r="G27" s="5">
        <f t="shared" si="1"/>
        <v>14.95</v>
      </c>
      <c r="H27" s="10" t="s">
        <v>56</v>
      </c>
    </row>
    <row r="28" spans="2:4" ht="24" customHeight="1">
      <c r="B28" s="15" t="s">
        <v>45</v>
      </c>
      <c r="C28" s="28" t="s">
        <v>44</v>
      </c>
      <c r="D28" s="4">
        <v>1</v>
      </c>
    </row>
    <row r="29" spans="1:8" ht="26.25" customHeight="1">
      <c r="A29" s="4" t="s">
        <v>202</v>
      </c>
      <c r="B29" s="15" t="s">
        <v>244</v>
      </c>
      <c r="C29" s="28" t="s">
        <v>240</v>
      </c>
      <c r="D29" s="4">
        <v>1</v>
      </c>
      <c r="E29" s="4" t="s">
        <v>241</v>
      </c>
      <c r="F29" s="5">
        <v>4</v>
      </c>
      <c r="G29" s="5">
        <f aca="true" t="shared" si="2" ref="G29:G38">D29*F29</f>
        <v>4</v>
      </c>
      <c r="H29" s="1" t="s">
        <v>239</v>
      </c>
    </row>
    <row r="30" spans="1:8" ht="26.25" customHeight="1">
      <c r="A30" s="4" t="s">
        <v>202</v>
      </c>
      <c r="B30" s="15" t="s">
        <v>245</v>
      </c>
      <c r="C30" s="28" t="s">
        <v>243</v>
      </c>
      <c r="D30" s="4">
        <v>1</v>
      </c>
      <c r="E30" s="4" t="s">
        <v>38</v>
      </c>
      <c r="F30" s="5">
        <v>5</v>
      </c>
      <c r="G30" s="5">
        <f t="shared" si="2"/>
        <v>5</v>
      </c>
      <c r="H30" s="1" t="s">
        <v>242</v>
      </c>
    </row>
    <row r="31" spans="1:8" ht="27.75" customHeight="1">
      <c r="A31" s="4" t="s">
        <v>202</v>
      </c>
      <c r="B31" s="13" t="s">
        <v>82</v>
      </c>
      <c r="C31" s="28" t="s">
        <v>83</v>
      </c>
      <c r="D31" s="4">
        <v>1</v>
      </c>
      <c r="E31" s="4" t="s">
        <v>90</v>
      </c>
      <c r="F31" s="5">
        <v>0.95</v>
      </c>
      <c r="G31" s="5">
        <f t="shared" si="2"/>
        <v>0.95</v>
      </c>
      <c r="H31" s="1" t="s">
        <v>84</v>
      </c>
    </row>
    <row r="32" spans="1:8" ht="27.75" customHeight="1">
      <c r="A32" s="4" t="s">
        <v>202</v>
      </c>
      <c r="B32" s="13" t="s">
        <v>88</v>
      </c>
      <c r="C32" s="28" t="s">
        <v>89</v>
      </c>
      <c r="D32" s="4">
        <v>1</v>
      </c>
      <c r="E32" s="4" t="s">
        <v>90</v>
      </c>
      <c r="F32" s="5">
        <v>4.95</v>
      </c>
      <c r="G32" s="5">
        <f t="shared" si="2"/>
        <v>4.95</v>
      </c>
      <c r="H32" s="1" t="s">
        <v>91</v>
      </c>
    </row>
    <row r="33" spans="1:8" ht="27.75" customHeight="1">
      <c r="A33" s="4" t="s">
        <v>202</v>
      </c>
      <c r="B33" s="13" t="s">
        <v>93</v>
      </c>
      <c r="C33" s="28" t="s">
        <v>109</v>
      </c>
      <c r="D33" s="4">
        <v>1</v>
      </c>
      <c r="E33" s="4" t="s">
        <v>90</v>
      </c>
      <c r="F33" s="5">
        <v>7.95</v>
      </c>
      <c r="G33" s="5">
        <f t="shared" si="2"/>
        <v>7.95</v>
      </c>
      <c r="H33" s="1" t="s">
        <v>92</v>
      </c>
    </row>
    <row r="34" spans="1:8" ht="27.75" customHeight="1">
      <c r="A34" s="4" t="s">
        <v>202</v>
      </c>
      <c r="B34" s="13" t="s">
        <v>95</v>
      </c>
      <c r="D34" s="4">
        <v>1</v>
      </c>
      <c r="E34" s="4" t="s">
        <v>90</v>
      </c>
      <c r="F34" s="5">
        <v>0.2</v>
      </c>
      <c r="G34" s="5">
        <f t="shared" si="2"/>
        <v>0.2</v>
      </c>
      <c r="H34" s="1" t="s">
        <v>94</v>
      </c>
    </row>
    <row r="35" spans="1:8" ht="27.75" customHeight="1">
      <c r="A35" s="4" t="s">
        <v>202</v>
      </c>
      <c r="B35" s="13" t="s">
        <v>104</v>
      </c>
      <c r="C35" s="28" t="s">
        <v>103</v>
      </c>
      <c r="D35" s="4">
        <v>1</v>
      </c>
      <c r="E35" s="4" t="s">
        <v>90</v>
      </c>
      <c r="F35" s="5">
        <v>0.65</v>
      </c>
      <c r="G35" s="5">
        <f t="shared" si="2"/>
        <v>0.65</v>
      </c>
      <c r="H35" s="1" t="s">
        <v>105</v>
      </c>
    </row>
    <row r="36" spans="1:8" ht="27.75" customHeight="1">
      <c r="A36" s="4" t="s">
        <v>202</v>
      </c>
      <c r="B36" s="13" t="s">
        <v>107</v>
      </c>
      <c r="C36" s="28" t="s">
        <v>106</v>
      </c>
      <c r="D36" s="4">
        <v>2</v>
      </c>
      <c r="E36" s="4" t="s">
        <v>90</v>
      </c>
      <c r="F36" s="5">
        <v>0.75</v>
      </c>
      <c r="G36" s="5">
        <f t="shared" si="2"/>
        <v>1.5</v>
      </c>
      <c r="H36" s="1" t="s">
        <v>108</v>
      </c>
    </row>
    <row r="37" spans="1:8" ht="27.75" customHeight="1">
      <c r="A37" s="4" t="s">
        <v>202</v>
      </c>
      <c r="B37" s="13" t="s">
        <v>110</v>
      </c>
      <c r="C37" s="28" t="s">
        <v>111</v>
      </c>
      <c r="D37" s="4">
        <v>3</v>
      </c>
      <c r="E37" s="4" t="s">
        <v>90</v>
      </c>
      <c r="F37" s="5">
        <v>0.4</v>
      </c>
      <c r="G37" s="5">
        <f t="shared" si="2"/>
        <v>1.2000000000000002</v>
      </c>
      <c r="H37" s="1" t="s">
        <v>112</v>
      </c>
    </row>
    <row r="38" spans="1:8" ht="27.75" customHeight="1">
      <c r="A38" s="4" t="s">
        <v>202</v>
      </c>
      <c r="B38" s="15" t="s">
        <v>205</v>
      </c>
      <c r="D38" s="4">
        <v>2</v>
      </c>
      <c r="E38" s="4" t="s">
        <v>90</v>
      </c>
      <c r="F38" s="5">
        <v>3.25</v>
      </c>
      <c r="G38" s="5">
        <f t="shared" si="2"/>
        <v>6.5</v>
      </c>
      <c r="H38" s="1" t="s">
        <v>206</v>
      </c>
    </row>
    <row r="39" spans="2:8" ht="27.75" customHeight="1">
      <c r="B39" s="15"/>
      <c r="E39" s="25" t="s">
        <v>22</v>
      </c>
      <c r="F39" s="26"/>
      <c r="G39" s="26">
        <f>SUM(G18:G38)</f>
        <v>105.59000000000002</v>
      </c>
      <c r="H39" s="1"/>
    </row>
    <row r="40" spans="2:8" ht="26.25" customHeight="1">
      <c r="B40" s="15"/>
      <c r="G40" s="5"/>
      <c r="H40" s="10"/>
    </row>
    <row r="41" spans="1:8" ht="24" customHeight="1">
      <c r="A41" s="4" t="s">
        <v>202</v>
      </c>
      <c r="B41" s="13" t="s">
        <v>35</v>
      </c>
      <c r="D41" s="4">
        <v>4</v>
      </c>
      <c r="E41" s="4" t="s">
        <v>33</v>
      </c>
      <c r="F41" s="5">
        <v>0.2</v>
      </c>
      <c r="G41" s="5">
        <f>D41*F41</f>
        <v>0.8</v>
      </c>
      <c r="H41" s="10" t="s">
        <v>36</v>
      </c>
    </row>
    <row r="42" spans="1:8" ht="24" customHeight="1">
      <c r="A42" s="4" t="s">
        <v>202</v>
      </c>
      <c r="B42" s="13" t="s">
        <v>41</v>
      </c>
      <c r="D42" s="4">
        <v>4</v>
      </c>
      <c r="E42" s="4" t="s">
        <v>33</v>
      </c>
      <c r="F42" s="5">
        <v>0.4</v>
      </c>
      <c r="G42" s="5">
        <f aca="true" t="shared" si="3" ref="G42:G49">D42*F42</f>
        <v>1.6</v>
      </c>
      <c r="H42" s="10" t="s">
        <v>40</v>
      </c>
    </row>
    <row r="43" spans="1:8" ht="24" customHeight="1">
      <c r="A43" s="4" t="s">
        <v>202</v>
      </c>
      <c r="B43" s="13" t="s">
        <v>42</v>
      </c>
      <c r="D43" s="4">
        <v>4</v>
      </c>
      <c r="E43" s="4" t="s">
        <v>33</v>
      </c>
      <c r="F43" s="5">
        <v>0.4</v>
      </c>
      <c r="G43" s="5">
        <f t="shared" si="3"/>
        <v>1.6</v>
      </c>
      <c r="H43" s="10" t="s">
        <v>40</v>
      </c>
    </row>
    <row r="44" spans="1:8" ht="24" customHeight="1">
      <c r="A44" s="4" t="s">
        <v>202</v>
      </c>
      <c r="B44" s="13" t="s">
        <v>43</v>
      </c>
      <c r="D44" s="4">
        <v>4</v>
      </c>
      <c r="E44" s="4" t="s">
        <v>33</v>
      </c>
      <c r="F44" s="5">
        <v>0.4</v>
      </c>
      <c r="G44" s="5">
        <f t="shared" si="3"/>
        <v>1.6</v>
      </c>
      <c r="H44" s="10" t="s">
        <v>40</v>
      </c>
    </row>
    <row r="45" spans="1:8" ht="24" customHeight="1">
      <c r="A45" s="4" t="s">
        <v>202</v>
      </c>
      <c r="B45" s="13" t="s">
        <v>46</v>
      </c>
      <c r="D45" s="4">
        <v>4</v>
      </c>
      <c r="E45" s="4" t="s">
        <v>33</v>
      </c>
      <c r="F45" s="5">
        <v>1.5</v>
      </c>
      <c r="G45" s="5">
        <f t="shared" si="3"/>
        <v>6</v>
      </c>
      <c r="H45" s="10" t="s">
        <v>47</v>
      </c>
    </row>
    <row r="46" spans="1:8" ht="24" customHeight="1">
      <c r="A46" s="4" t="s">
        <v>202</v>
      </c>
      <c r="B46" s="13" t="s">
        <v>48</v>
      </c>
      <c r="C46" s="28" t="s">
        <v>49</v>
      </c>
      <c r="D46" s="4">
        <v>3</v>
      </c>
      <c r="E46" s="4" t="s">
        <v>33</v>
      </c>
      <c r="F46" s="5">
        <v>1.5</v>
      </c>
      <c r="G46" s="5">
        <f t="shared" si="3"/>
        <v>4.5</v>
      </c>
      <c r="H46" s="10" t="s">
        <v>50</v>
      </c>
    </row>
    <row r="47" spans="1:8" ht="26.25" customHeight="1">
      <c r="A47" s="4" t="s">
        <v>202</v>
      </c>
      <c r="B47" s="13" t="s">
        <v>71</v>
      </c>
      <c r="C47" s="28" t="s">
        <v>73</v>
      </c>
      <c r="D47" s="4">
        <v>2</v>
      </c>
      <c r="E47" s="4" t="s">
        <v>33</v>
      </c>
      <c r="F47" s="5">
        <v>2.5</v>
      </c>
      <c r="G47" s="5">
        <f t="shared" si="3"/>
        <v>5</v>
      </c>
      <c r="H47" s="1" t="s">
        <v>72</v>
      </c>
    </row>
    <row r="48" spans="1:8" ht="26.25" customHeight="1">
      <c r="A48" s="4" t="s">
        <v>202</v>
      </c>
      <c r="B48" s="13" t="s">
        <v>273</v>
      </c>
      <c r="D48" s="4">
        <v>2</v>
      </c>
      <c r="E48" s="4" t="s">
        <v>33</v>
      </c>
      <c r="F48" s="5">
        <v>0.85</v>
      </c>
      <c r="G48" s="5">
        <f t="shared" si="3"/>
        <v>1.7</v>
      </c>
      <c r="H48" s="1" t="s">
        <v>272</v>
      </c>
    </row>
    <row r="49" spans="1:8" ht="26.25" customHeight="1">
      <c r="A49" s="4" t="s">
        <v>202</v>
      </c>
      <c r="B49" s="13" t="s">
        <v>271</v>
      </c>
      <c r="C49" s="28" t="s">
        <v>74</v>
      </c>
      <c r="D49" s="4">
        <v>4</v>
      </c>
      <c r="E49" s="4" t="s">
        <v>33</v>
      </c>
      <c r="F49" s="5">
        <v>0.43</v>
      </c>
      <c r="G49" s="5">
        <f t="shared" si="3"/>
        <v>1.72</v>
      </c>
      <c r="H49" s="1" t="s">
        <v>75</v>
      </c>
    </row>
    <row r="50" spans="1:8" ht="27.75" customHeight="1">
      <c r="A50" s="4" t="s">
        <v>202</v>
      </c>
      <c r="B50" s="13" t="s">
        <v>76</v>
      </c>
      <c r="C50" s="28" t="s">
        <v>80</v>
      </c>
      <c r="D50" s="4">
        <v>1</v>
      </c>
      <c r="E50" s="4" t="s">
        <v>33</v>
      </c>
      <c r="F50" s="5">
        <v>0.55</v>
      </c>
      <c r="G50" s="5">
        <f aca="true" t="shared" si="4" ref="G50:G61">D50*F50</f>
        <v>0.55</v>
      </c>
      <c r="H50" s="1" t="s">
        <v>77</v>
      </c>
    </row>
    <row r="51" spans="1:8" ht="27.75" customHeight="1">
      <c r="A51" s="4" t="s">
        <v>202</v>
      </c>
      <c r="B51" s="13" t="s">
        <v>78</v>
      </c>
      <c r="C51" s="28" t="s">
        <v>81</v>
      </c>
      <c r="D51" s="4">
        <v>1</v>
      </c>
      <c r="E51" s="4" t="s">
        <v>33</v>
      </c>
      <c r="F51" s="5">
        <v>0.2</v>
      </c>
      <c r="G51" s="5">
        <f t="shared" si="4"/>
        <v>0.2</v>
      </c>
      <c r="H51" s="1" t="s">
        <v>79</v>
      </c>
    </row>
    <row r="52" spans="1:8" ht="27.75" customHeight="1">
      <c r="A52" s="4" t="s">
        <v>202</v>
      </c>
      <c r="B52" s="13" t="s">
        <v>85</v>
      </c>
      <c r="C52" s="28" t="s">
        <v>86</v>
      </c>
      <c r="D52" s="4">
        <v>1</v>
      </c>
      <c r="E52" s="4" t="s">
        <v>33</v>
      </c>
      <c r="F52" s="5">
        <v>0.45</v>
      </c>
      <c r="G52" s="5">
        <f t="shared" si="4"/>
        <v>0.45</v>
      </c>
      <c r="H52" s="1" t="s">
        <v>87</v>
      </c>
    </row>
    <row r="53" spans="1:8" ht="27.75" customHeight="1">
      <c r="A53" s="4" t="s">
        <v>202</v>
      </c>
      <c r="B53" s="13" t="s">
        <v>113</v>
      </c>
      <c r="C53" s="28" t="s">
        <v>96</v>
      </c>
      <c r="D53" s="4">
        <v>2</v>
      </c>
      <c r="E53" s="4" t="s">
        <v>33</v>
      </c>
      <c r="F53" s="5">
        <v>2.75</v>
      </c>
      <c r="G53" s="5">
        <f t="shared" si="4"/>
        <v>5.5</v>
      </c>
      <c r="H53" s="1" t="s">
        <v>116</v>
      </c>
    </row>
    <row r="54" spans="1:8" ht="27.75" customHeight="1">
      <c r="A54" s="4" t="s">
        <v>202</v>
      </c>
      <c r="B54" s="13" t="s">
        <v>114</v>
      </c>
      <c r="C54" s="28" t="s">
        <v>115</v>
      </c>
      <c r="D54" s="4">
        <v>2</v>
      </c>
      <c r="E54" s="4" t="s">
        <v>33</v>
      </c>
      <c r="F54" s="5">
        <v>2.75</v>
      </c>
      <c r="G54" s="5">
        <f t="shared" si="4"/>
        <v>5.5</v>
      </c>
      <c r="H54" s="1" t="s">
        <v>117</v>
      </c>
    </row>
    <row r="55" spans="1:8" ht="27.75" customHeight="1">
      <c r="A55" s="4" t="s">
        <v>202</v>
      </c>
      <c r="B55" s="13" t="s">
        <v>97</v>
      </c>
      <c r="C55" s="28" t="s">
        <v>98</v>
      </c>
      <c r="D55" s="4">
        <v>3</v>
      </c>
      <c r="E55" s="4" t="s">
        <v>33</v>
      </c>
      <c r="F55" s="5">
        <v>0.65</v>
      </c>
      <c r="G55" s="5">
        <f t="shared" si="4"/>
        <v>1.9500000000000002</v>
      </c>
      <c r="H55" s="1" t="s">
        <v>99</v>
      </c>
    </row>
    <row r="56" spans="1:8" ht="27.75" customHeight="1">
      <c r="A56" s="4" t="s">
        <v>202</v>
      </c>
      <c r="B56" s="13" t="s">
        <v>101</v>
      </c>
      <c r="C56" s="28" t="s">
        <v>100</v>
      </c>
      <c r="D56" s="4">
        <v>8</v>
      </c>
      <c r="E56" s="4" t="s">
        <v>33</v>
      </c>
      <c r="F56" s="5">
        <v>0.55</v>
      </c>
      <c r="G56" s="5">
        <f t="shared" si="4"/>
        <v>4.4</v>
      </c>
      <c r="H56" s="1" t="s">
        <v>102</v>
      </c>
    </row>
    <row r="57" spans="1:8" ht="27.75" customHeight="1">
      <c r="A57" s="4" t="s">
        <v>202</v>
      </c>
      <c r="B57" s="13" t="s">
        <v>119</v>
      </c>
      <c r="D57" s="4">
        <v>1</v>
      </c>
      <c r="E57" s="4" t="s">
        <v>33</v>
      </c>
      <c r="F57" s="5">
        <v>20.75</v>
      </c>
      <c r="G57" s="5">
        <f t="shared" si="4"/>
        <v>20.75</v>
      </c>
      <c r="H57" s="1" t="s">
        <v>118</v>
      </c>
    </row>
    <row r="58" spans="1:8" ht="27.75" customHeight="1">
      <c r="A58" s="4" t="s">
        <v>202</v>
      </c>
      <c r="B58" s="13" t="s">
        <v>125</v>
      </c>
      <c r="C58" s="29" t="s">
        <v>127</v>
      </c>
      <c r="D58" s="4">
        <v>2</v>
      </c>
      <c r="E58" s="4" t="s">
        <v>33</v>
      </c>
      <c r="F58" s="5">
        <v>2</v>
      </c>
      <c r="G58" s="5">
        <f t="shared" si="4"/>
        <v>4</v>
      </c>
      <c r="H58" s="1" t="s">
        <v>126</v>
      </c>
    </row>
    <row r="59" spans="1:8" ht="27.75" customHeight="1">
      <c r="A59" s="4" t="s">
        <v>202</v>
      </c>
      <c r="B59" s="13" t="s">
        <v>128</v>
      </c>
      <c r="C59" s="28" t="s">
        <v>130</v>
      </c>
      <c r="D59" s="4">
        <v>3</v>
      </c>
      <c r="E59" s="4" t="s">
        <v>33</v>
      </c>
      <c r="F59" s="5">
        <v>0.95</v>
      </c>
      <c r="G59" s="5">
        <f t="shared" si="4"/>
        <v>2.8499999999999996</v>
      </c>
      <c r="H59" s="1" t="s">
        <v>129</v>
      </c>
    </row>
    <row r="60" spans="1:8" ht="27.75" customHeight="1">
      <c r="A60" s="4" t="s">
        <v>202</v>
      </c>
      <c r="B60" s="13" t="s">
        <v>132</v>
      </c>
      <c r="C60" s="28" t="s">
        <v>133</v>
      </c>
      <c r="D60" s="4">
        <v>3</v>
      </c>
      <c r="E60" s="4" t="s">
        <v>33</v>
      </c>
      <c r="F60" s="5">
        <v>1.75</v>
      </c>
      <c r="G60" s="5">
        <f t="shared" si="4"/>
        <v>5.25</v>
      </c>
      <c r="H60" s="1" t="s">
        <v>134</v>
      </c>
    </row>
    <row r="61" spans="1:8" ht="25.5" customHeight="1">
      <c r="A61" s="4" t="s">
        <v>202</v>
      </c>
      <c r="B61" s="13" t="s">
        <v>137</v>
      </c>
      <c r="D61" s="4">
        <v>2</v>
      </c>
      <c r="E61" s="4" t="s">
        <v>33</v>
      </c>
      <c r="F61" s="5">
        <v>3</v>
      </c>
      <c r="G61" s="5">
        <f t="shared" si="4"/>
        <v>6</v>
      </c>
      <c r="H61" s="1" t="s">
        <v>138</v>
      </c>
    </row>
    <row r="62" spans="7:8" ht="25.5" customHeight="1">
      <c r="G62" s="5"/>
      <c r="H62" s="1"/>
    </row>
    <row r="63" spans="1:8" ht="25.5" customHeight="1">
      <c r="A63" s="4" t="s">
        <v>202</v>
      </c>
      <c r="B63" s="13" t="s">
        <v>208</v>
      </c>
      <c r="D63" s="4">
        <v>1</v>
      </c>
      <c r="E63" s="4" t="s">
        <v>33</v>
      </c>
      <c r="F63" s="5">
        <v>0.6</v>
      </c>
      <c r="G63" s="5">
        <f aca="true" t="shared" si="5" ref="G63:G73">D63*F63</f>
        <v>0.6</v>
      </c>
      <c r="H63" s="1" t="s">
        <v>209</v>
      </c>
    </row>
    <row r="64" spans="1:8" ht="25.5" customHeight="1">
      <c r="A64" s="4" t="s">
        <v>202</v>
      </c>
      <c r="B64" s="13" t="s">
        <v>210</v>
      </c>
      <c r="D64" s="4">
        <v>2</v>
      </c>
      <c r="E64" s="4" t="s">
        <v>33</v>
      </c>
      <c r="F64" s="5">
        <v>0.6</v>
      </c>
      <c r="G64" s="5">
        <f t="shared" si="5"/>
        <v>1.2</v>
      </c>
      <c r="H64" s="1" t="s">
        <v>209</v>
      </c>
    </row>
    <row r="65" spans="1:8" ht="25.5" customHeight="1">
      <c r="A65" s="4" t="s">
        <v>202</v>
      </c>
      <c r="B65" s="13" t="s">
        <v>211</v>
      </c>
      <c r="D65" s="4">
        <v>1</v>
      </c>
      <c r="E65" s="4" t="s">
        <v>33</v>
      </c>
      <c r="F65" s="5">
        <v>0.6</v>
      </c>
      <c r="G65" s="5">
        <f t="shared" si="5"/>
        <v>0.6</v>
      </c>
      <c r="H65" s="1" t="s">
        <v>209</v>
      </c>
    </row>
    <row r="66" spans="1:8" ht="25.5" customHeight="1">
      <c r="A66" s="4" t="s">
        <v>202</v>
      </c>
      <c r="B66" s="13" t="s">
        <v>212</v>
      </c>
      <c r="D66" s="4">
        <v>1</v>
      </c>
      <c r="E66" s="4" t="s">
        <v>33</v>
      </c>
      <c r="F66" s="5">
        <v>0.6</v>
      </c>
      <c r="G66" s="5">
        <f t="shared" si="5"/>
        <v>0.6</v>
      </c>
      <c r="H66" s="1" t="s">
        <v>209</v>
      </c>
    </row>
    <row r="67" spans="1:8" ht="25.5" customHeight="1">
      <c r="A67" s="4" t="s">
        <v>202</v>
      </c>
      <c r="B67" s="13" t="s">
        <v>213</v>
      </c>
      <c r="D67" s="4">
        <v>1</v>
      </c>
      <c r="E67" s="4" t="s">
        <v>33</v>
      </c>
      <c r="F67" s="5">
        <v>0.6</v>
      </c>
      <c r="G67" s="5">
        <f t="shared" si="5"/>
        <v>0.6</v>
      </c>
      <c r="H67" s="1" t="s">
        <v>209</v>
      </c>
    </row>
    <row r="68" spans="1:8" ht="25.5" customHeight="1">
      <c r="A68" s="4" t="s">
        <v>202</v>
      </c>
      <c r="B68" s="13" t="s">
        <v>214</v>
      </c>
      <c r="D68" s="4">
        <v>1</v>
      </c>
      <c r="E68" s="4" t="s">
        <v>33</v>
      </c>
      <c r="F68" s="5">
        <v>0.6</v>
      </c>
      <c r="G68" s="5">
        <f t="shared" si="5"/>
        <v>0.6</v>
      </c>
      <c r="H68" s="1" t="s">
        <v>209</v>
      </c>
    </row>
    <row r="69" spans="1:8" ht="25.5" customHeight="1">
      <c r="A69" s="4" t="s">
        <v>202</v>
      </c>
      <c r="B69" s="13" t="s">
        <v>215</v>
      </c>
      <c r="D69" s="4">
        <v>3</v>
      </c>
      <c r="E69" s="4" t="s">
        <v>33</v>
      </c>
      <c r="F69" s="5">
        <v>0.75</v>
      </c>
      <c r="G69" s="5">
        <f t="shared" si="5"/>
        <v>2.25</v>
      </c>
      <c r="H69" s="1" t="s">
        <v>217</v>
      </c>
    </row>
    <row r="70" spans="1:8" ht="25.5" customHeight="1">
      <c r="A70" s="4" t="s">
        <v>202</v>
      </c>
      <c r="B70" s="13" t="s">
        <v>216</v>
      </c>
      <c r="D70" s="4">
        <v>2</v>
      </c>
      <c r="E70" s="4" t="s">
        <v>33</v>
      </c>
      <c r="F70" s="5">
        <v>0.7</v>
      </c>
      <c r="G70" s="5">
        <f t="shared" si="5"/>
        <v>1.4</v>
      </c>
      <c r="H70" s="1" t="s">
        <v>218</v>
      </c>
    </row>
    <row r="71" spans="1:8" ht="25.5" customHeight="1">
      <c r="A71" s="4" t="s">
        <v>202</v>
      </c>
      <c r="B71" s="13" t="s">
        <v>219</v>
      </c>
      <c r="D71" s="4">
        <v>1</v>
      </c>
      <c r="E71" s="4" t="s">
        <v>33</v>
      </c>
      <c r="F71" s="5">
        <v>0.6</v>
      </c>
      <c r="G71" s="5">
        <f t="shared" si="5"/>
        <v>0.6</v>
      </c>
      <c r="H71" s="1" t="s">
        <v>222</v>
      </c>
    </row>
    <row r="72" spans="1:8" ht="25.5" customHeight="1">
      <c r="A72" s="4" t="s">
        <v>202</v>
      </c>
      <c r="B72" s="13" t="s">
        <v>220</v>
      </c>
      <c r="D72" s="4">
        <v>1</v>
      </c>
      <c r="E72" s="4" t="s">
        <v>33</v>
      </c>
      <c r="F72" s="5">
        <v>0.5</v>
      </c>
      <c r="G72" s="5">
        <f t="shared" si="5"/>
        <v>0.5</v>
      </c>
      <c r="H72" s="1" t="s">
        <v>223</v>
      </c>
    </row>
    <row r="73" spans="1:8" ht="25.5" customHeight="1">
      <c r="A73" s="4" t="s">
        <v>202</v>
      </c>
      <c r="B73" s="13" t="s">
        <v>221</v>
      </c>
      <c r="D73" s="4">
        <v>1</v>
      </c>
      <c r="E73" s="4" t="s">
        <v>33</v>
      </c>
      <c r="F73" s="5">
        <v>0.4</v>
      </c>
      <c r="G73" s="5">
        <f t="shared" si="5"/>
        <v>0.4</v>
      </c>
      <c r="H73" s="1" t="s">
        <v>224</v>
      </c>
    </row>
    <row r="74" spans="7:8" ht="25.5" customHeight="1">
      <c r="G74" s="5"/>
      <c r="H74" s="1"/>
    </row>
    <row r="75" spans="1:8" ht="25.5" customHeight="1">
      <c r="A75" s="4" t="s">
        <v>202</v>
      </c>
      <c r="B75" s="13" t="s">
        <v>225</v>
      </c>
      <c r="C75" s="29" t="s">
        <v>234</v>
      </c>
      <c r="D75" s="4">
        <v>1</v>
      </c>
      <c r="E75" s="4" t="s">
        <v>33</v>
      </c>
      <c r="F75" s="5">
        <v>2.5</v>
      </c>
      <c r="G75" s="5">
        <f>D75*F75</f>
        <v>2.5</v>
      </c>
      <c r="H75" s="1" t="s">
        <v>226</v>
      </c>
    </row>
    <row r="76" spans="1:8" ht="25.5" customHeight="1">
      <c r="A76" s="4" t="s">
        <v>202</v>
      </c>
      <c r="B76" s="13" t="s">
        <v>227</v>
      </c>
      <c r="D76" s="4">
        <v>1</v>
      </c>
      <c r="E76" s="4" t="s">
        <v>33</v>
      </c>
      <c r="F76" s="5">
        <v>1.5</v>
      </c>
      <c r="G76" s="5">
        <f>D76*F76</f>
        <v>1.5</v>
      </c>
      <c r="H76" s="1" t="s">
        <v>230</v>
      </c>
    </row>
    <row r="77" spans="1:8" ht="25.5" customHeight="1">
      <c r="A77" s="4" t="s">
        <v>202</v>
      </c>
      <c r="B77" s="13" t="s">
        <v>232</v>
      </c>
      <c r="C77" s="29" t="s">
        <v>233</v>
      </c>
      <c r="D77" s="4">
        <v>3</v>
      </c>
      <c r="E77" s="4" t="s">
        <v>33</v>
      </c>
      <c r="F77" s="5">
        <v>2.5</v>
      </c>
      <c r="G77" s="5">
        <f>D77*F77</f>
        <v>7.5</v>
      </c>
      <c r="H77" s="1" t="s">
        <v>231</v>
      </c>
    </row>
    <row r="78" spans="1:8" ht="25.5" customHeight="1">
      <c r="A78" s="4" t="s">
        <v>202</v>
      </c>
      <c r="B78" s="13" t="s">
        <v>228</v>
      </c>
      <c r="D78" s="4">
        <v>10</v>
      </c>
      <c r="E78" s="4" t="s">
        <v>33</v>
      </c>
      <c r="F78" s="5">
        <v>0.15</v>
      </c>
      <c r="G78" s="5">
        <f>D78*F78</f>
        <v>1.5</v>
      </c>
      <c r="H78" s="1" t="s">
        <v>229</v>
      </c>
    </row>
    <row r="79" spans="5:8" ht="25.5" customHeight="1">
      <c r="E79" s="25" t="s">
        <v>22</v>
      </c>
      <c r="F79" s="26"/>
      <c r="G79" s="26">
        <f>SUM(G41:G78)</f>
        <v>104.26999999999997</v>
      </c>
      <c r="H79" s="1"/>
    </row>
    <row r="80" spans="7:8" ht="25.5" customHeight="1">
      <c r="G80" s="5"/>
      <c r="H80" s="1"/>
    </row>
    <row r="81" spans="1:8" s="7" customFormat="1" ht="23.25" customHeight="1">
      <c r="A81" s="4" t="s">
        <v>202</v>
      </c>
      <c r="B81" s="4" t="s">
        <v>266</v>
      </c>
      <c r="C81" s="28"/>
      <c r="D81" s="4">
        <v>2</v>
      </c>
      <c r="E81" s="4" t="s">
        <v>265</v>
      </c>
      <c r="F81" s="5">
        <v>0.25</v>
      </c>
      <c r="G81" s="5">
        <f>D81*F81</f>
        <v>0.5</v>
      </c>
      <c r="H81" s="1"/>
    </row>
    <row r="82" spans="1:8" s="7" customFormat="1" ht="23.25" customHeight="1">
      <c r="A82" s="4" t="s">
        <v>202</v>
      </c>
      <c r="B82" s="4" t="s">
        <v>267</v>
      </c>
      <c r="C82" s="28"/>
      <c r="D82" s="4">
        <v>1</v>
      </c>
      <c r="E82" s="4" t="s">
        <v>265</v>
      </c>
      <c r="F82" s="5">
        <v>1</v>
      </c>
      <c r="G82" s="5">
        <f>D82*F82</f>
        <v>1</v>
      </c>
      <c r="H82" s="1"/>
    </row>
    <row r="83" spans="1:8" s="7" customFormat="1" ht="23.25" customHeight="1">
      <c r="A83" s="4" t="s">
        <v>202</v>
      </c>
      <c r="B83" s="4" t="s">
        <v>268</v>
      </c>
      <c r="C83" s="28"/>
      <c r="D83" s="4">
        <v>1</v>
      </c>
      <c r="E83" s="4" t="s">
        <v>265</v>
      </c>
      <c r="F83" s="5">
        <v>1</v>
      </c>
      <c r="G83" s="5">
        <f>D83*F83</f>
        <v>1</v>
      </c>
      <c r="H83" s="1"/>
    </row>
    <row r="84" spans="5:8" ht="25.5" customHeight="1">
      <c r="E84" s="25" t="s">
        <v>22</v>
      </c>
      <c r="F84" s="26"/>
      <c r="G84" s="26">
        <f>SUM(G81:G83)</f>
        <v>2.5</v>
      </c>
      <c r="H84" s="1"/>
    </row>
    <row r="85" spans="2:8" s="7" customFormat="1" ht="23.25" customHeight="1">
      <c r="B85" s="4"/>
      <c r="C85" s="28"/>
      <c r="D85" s="4"/>
      <c r="E85" s="4"/>
      <c r="F85" s="5"/>
      <c r="G85" s="5"/>
      <c r="H85" s="1"/>
    </row>
    <row r="86" spans="1:8" ht="26.25" customHeight="1">
      <c r="A86" s="4" t="s">
        <v>202</v>
      </c>
      <c r="B86" s="23" t="s">
        <v>299</v>
      </c>
      <c r="C86" s="28" t="s">
        <v>300</v>
      </c>
      <c r="D86" s="4">
        <v>1</v>
      </c>
      <c r="E86" s="4" t="s">
        <v>64</v>
      </c>
      <c r="F86" s="5">
        <v>24</v>
      </c>
      <c r="G86" s="5">
        <f>D86*F86</f>
        <v>24</v>
      </c>
      <c r="H86" s="10" t="s">
        <v>65</v>
      </c>
    </row>
    <row r="87" spans="1:8" ht="26.25" customHeight="1">
      <c r="A87" s="4" t="s">
        <v>202</v>
      </c>
      <c r="B87" s="13" t="s">
        <v>298</v>
      </c>
      <c r="C87" s="28" t="s">
        <v>67</v>
      </c>
      <c r="D87" s="4">
        <v>1</v>
      </c>
      <c r="E87" s="4" t="s">
        <v>64</v>
      </c>
      <c r="F87" s="5">
        <v>8</v>
      </c>
      <c r="G87" s="5">
        <f>D87*F87</f>
        <v>8</v>
      </c>
      <c r="H87" s="10" t="s">
        <v>66</v>
      </c>
    </row>
    <row r="88" spans="5:8" ht="25.5" customHeight="1">
      <c r="E88" s="25" t="s">
        <v>22</v>
      </c>
      <c r="F88" s="26"/>
      <c r="G88" s="26">
        <f>SUM(G85:G87)</f>
        <v>32</v>
      </c>
      <c r="H88" s="1"/>
    </row>
    <row r="89" spans="7:8" ht="24" customHeight="1">
      <c r="G89" s="5"/>
      <c r="H89" s="1"/>
    </row>
    <row r="90" spans="1:8" ht="25.5" customHeight="1">
      <c r="A90" s="4" t="s">
        <v>202</v>
      </c>
      <c r="B90" s="15" t="s">
        <v>312</v>
      </c>
      <c r="D90" s="4">
        <v>10</v>
      </c>
      <c r="E90" s="4" t="s">
        <v>33</v>
      </c>
      <c r="F90" s="5">
        <v>0.2</v>
      </c>
      <c r="G90" s="5">
        <f aca="true" t="shared" si="6" ref="G90:G97">D90*F90</f>
        <v>2</v>
      </c>
      <c r="H90" s="1"/>
    </row>
    <row r="91" spans="1:8" s="7" customFormat="1" ht="26.25" customHeight="1">
      <c r="A91" s="4" t="s">
        <v>202</v>
      </c>
      <c r="B91" s="6" t="s">
        <v>289</v>
      </c>
      <c r="C91" s="31"/>
      <c r="D91" s="4">
        <v>2</v>
      </c>
      <c r="E91" s="4" t="s">
        <v>33</v>
      </c>
      <c r="F91" s="5">
        <v>1.5</v>
      </c>
      <c r="G91" s="5">
        <f t="shared" si="6"/>
        <v>3</v>
      </c>
      <c r="H91" s="1"/>
    </row>
    <row r="92" spans="1:8" s="7" customFormat="1" ht="26.25" customHeight="1">
      <c r="A92" s="4" t="s">
        <v>202</v>
      </c>
      <c r="B92" s="6" t="s">
        <v>290</v>
      </c>
      <c r="C92" s="31" t="s">
        <v>291</v>
      </c>
      <c r="D92" s="4">
        <v>3</v>
      </c>
      <c r="E92" s="4" t="s">
        <v>33</v>
      </c>
      <c r="F92" s="5">
        <v>0.85</v>
      </c>
      <c r="G92" s="5">
        <f t="shared" si="6"/>
        <v>2.55</v>
      </c>
      <c r="H92" s="1"/>
    </row>
    <row r="93" spans="1:8" s="7" customFormat="1" ht="26.25" customHeight="1">
      <c r="A93" s="4" t="s">
        <v>202</v>
      </c>
      <c r="B93" s="6" t="s">
        <v>310</v>
      </c>
      <c r="C93" s="31" t="s">
        <v>292</v>
      </c>
      <c r="D93" s="4">
        <v>3</v>
      </c>
      <c r="E93" s="4" t="s">
        <v>33</v>
      </c>
      <c r="F93" s="5">
        <v>0.85</v>
      </c>
      <c r="G93" s="5">
        <f t="shared" si="6"/>
        <v>2.55</v>
      </c>
      <c r="H93" s="1"/>
    </row>
    <row r="94" spans="1:8" s="7" customFormat="1" ht="26.25" customHeight="1">
      <c r="A94" s="4" t="s">
        <v>202</v>
      </c>
      <c r="B94" s="6" t="s">
        <v>296</v>
      </c>
      <c r="C94" s="31" t="s">
        <v>297</v>
      </c>
      <c r="D94" s="4">
        <v>2</v>
      </c>
      <c r="E94" s="4" t="s">
        <v>33</v>
      </c>
      <c r="F94" s="5">
        <v>3.75</v>
      </c>
      <c r="G94" s="5">
        <f t="shared" si="6"/>
        <v>7.5</v>
      </c>
      <c r="H94" s="1"/>
    </row>
    <row r="95" spans="1:8" s="7" customFormat="1" ht="26.25" customHeight="1">
      <c r="A95" s="4" t="s">
        <v>202</v>
      </c>
      <c r="B95" s="6" t="s">
        <v>307</v>
      </c>
      <c r="C95" s="31" t="s">
        <v>308</v>
      </c>
      <c r="D95" s="4">
        <v>1</v>
      </c>
      <c r="E95" s="4" t="s">
        <v>33</v>
      </c>
      <c r="F95" s="5">
        <v>9.75</v>
      </c>
      <c r="G95" s="5">
        <f t="shared" si="6"/>
        <v>9.75</v>
      </c>
      <c r="H95" s="1"/>
    </row>
    <row r="96" spans="1:8" s="7" customFormat="1" ht="26.25" customHeight="1">
      <c r="A96" s="4" t="s">
        <v>202</v>
      </c>
      <c r="B96" s="6" t="s">
        <v>311</v>
      </c>
      <c r="C96" s="31" t="s">
        <v>309</v>
      </c>
      <c r="D96" s="4">
        <v>4</v>
      </c>
      <c r="E96" s="4" t="s">
        <v>33</v>
      </c>
      <c r="F96" s="5">
        <v>4.25</v>
      </c>
      <c r="G96" s="5">
        <f t="shared" si="6"/>
        <v>17</v>
      </c>
      <c r="H96" s="1"/>
    </row>
    <row r="97" spans="1:8" s="7" customFormat="1" ht="26.25" customHeight="1">
      <c r="A97" s="4" t="s">
        <v>202</v>
      </c>
      <c r="B97" s="6" t="s">
        <v>313</v>
      </c>
      <c r="C97" s="31"/>
      <c r="D97" s="4">
        <v>8</v>
      </c>
      <c r="E97" s="4" t="s">
        <v>33</v>
      </c>
      <c r="F97" s="5">
        <v>0.6</v>
      </c>
      <c r="G97" s="5">
        <f t="shared" si="6"/>
        <v>4.8</v>
      </c>
      <c r="H97" s="1"/>
    </row>
    <row r="98" spans="5:8" ht="25.5" customHeight="1">
      <c r="E98" s="25" t="s">
        <v>22</v>
      </c>
      <c r="F98" s="26"/>
      <c r="G98" s="26">
        <f>SUM(G95:G97)</f>
        <v>31.55</v>
      </c>
      <c r="H98" s="1"/>
    </row>
    <row r="99" spans="5:8" ht="25.5" customHeight="1">
      <c r="E99" s="25"/>
      <c r="F99" s="26"/>
      <c r="G99" s="26"/>
      <c r="H99" s="1"/>
    </row>
    <row r="100" spans="1:8" ht="25.5" customHeight="1">
      <c r="A100" s="4" t="s">
        <v>202</v>
      </c>
      <c r="B100" s="13" t="s">
        <v>414</v>
      </c>
      <c r="E100" s="25" t="s">
        <v>415</v>
      </c>
      <c r="F100" s="26"/>
      <c r="G100" s="26">
        <v>33.01</v>
      </c>
      <c r="H100" s="1"/>
    </row>
    <row r="101" spans="7:8" ht="25.5" customHeight="1">
      <c r="G101" s="5"/>
      <c r="H101" s="1"/>
    </row>
    <row r="102" spans="1:8" ht="26.25" customHeight="1">
      <c r="A102" s="4" t="s">
        <v>202</v>
      </c>
      <c r="B102" s="15" t="s">
        <v>411</v>
      </c>
      <c r="C102" s="28" t="s">
        <v>412</v>
      </c>
      <c r="D102" s="4">
        <v>3</v>
      </c>
      <c r="E102" s="4" t="s">
        <v>90</v>
      </c>
      <c r="F102" s="5">
        <v>0.89</v>
      </c>
      <c r="G102" s="5">
        <f aca="true" t="shared" si="7" ref="G102:G118">D102*F102</f>
        <v>2.67</v>
      </c>
      <c r="H102" s="1" t="s">
        <v>413</v>
      </c>
    </row>
    <row r="103" spans="1:8" s="7" customFormat="1" ht="26.25" customHeight="1">
      <c r="A103" s="4" t="s">
        <v>202</v>
      </c>
      <c r="B103" s="6" t="s">
        <v>280</v>
      </c>
      <c r="C103" s="28" t="s">
        <v>281</v>
      </c>
      <c r="D103" s="4">
        <v>6</v>
      </c>
      <c r="E103" s="4" t="s">
        <v>38</v>
      </c>
      <c r="F103" s="5">
        <v>0.4</v>
      </c>
      <c r="G103" s="5">
        <f t="shared" si="7"/>
        <v>2.4000000000000004</v>
      </c>
      <c r="H103" s="1" t="s">
        <v>282</v>
      </c>
    </row>
    <row r="104" spans="1:8" s="7" customFormat="1" ht="26.25" customHeight="1">
      <c r="A104" s="4" t="s">
        <v>202</v>
      </c>
      <c r="B104" s="6" t="s">
        <v>395</v>
      </c>
      <c r="C104" s="28" t="s">
        <v>396</v>
      </c>
      <c r="D104" s="4">
        <v>5</v>
      </c>
      <c r="E104" s="4" t="s">
        <v>90</v>
      </c>
      <c r="F104" s="5">
        <v>0.2</v>
      </c>
      <c r="G104" s="5">
        <f t="shared" si="7"/>
        <v>1</v>
      </c>
      <c r="H104" s="1" t="s">
        <v>397</v>
      </c>
    </row>
    <row r="105" spans="1:8" s="7" customFormat="1" ht="26.25" customHeight="1">
      <c r="A105" s="4" t="s">
        <v>202</v>
      </c>
      <c r="B105" s="6" t="s">
        <v>398</v>
      </c>
      <c r="C105" s="59" t="s">
        <v>399</v>
      </c>
      <c r="D105" s="4">
        <v>5</v>
      </c>
      <c r="E105" s="4" t="s">
        <v>90</v>
      </c>
      <c r="F105" s="5">
        <v>0.11</v>
      </c>
      <c r="G105" s="5">
        <f t="shared" si="7"/>
        <v>0.55</v>
      </c>
      <c r="H105" s="1" t="s">
        <v>400</v>
      </c>
    </row>
    <row r="106" spans="1:8" s="7" customFormat="1" ht="26.25" customHeight="1">
      <c r="A106" s="4" t="s">
        <v>202</v>
      </c>
      <c r="B106" s="6" t="s">
        <v>283</v>
      </c>
      <c r="C106" s="28" t="s">
        <v>287</v>
      </c>
      <c r="D106" s="4">
        <v>3</v>
      </c>
      <c r="E106" s="4" t="s">
        <v>90</v>
      </c>
      <c r="F106" s="5">
        <v>4.25</v>
      </c>
      <c r="G106" s="5">
        <f t="shared" si="7"/>
        <v>12.75</v>
      </c>
      <c r="H106" s="1" t="s">
        <v>284</v>
      </c>
    </row>
    <row r="107" spans="1:8" s="7" customFormat="1" ht="26.25" customHeight="1">
      <c r="A107" s="4" t="s">
        <v>202</v>
      </c>
      <c r="B107" s="6" t="s">
        <v>288</v>
      </c>
      <c r="C107" s="28" t="s">
        <v>286</v>
      </c>
      <c r="D107" s="4">
        <v>4</v>
      </c>
      <c r="E107" s="4" t="s">
        <v>90</v>
      </c>
      <c r="F107" s="5">
        <v>1</v>
      </c>
      <c r="G107" s="5">
        <f t="shared" si="7"/>
        <v>4</v>
      </c>
      <c r="H107" s="1" t="s">
        <v>285</v>
      </c>
    </row>
    <row r="108" spans="1:8" s="7" customFormat="1" ht="26.25" customHeight="1">
      <c r="A108" s="4" t="s">
        <v>202</v>
      </c>
      <c r="B108" s="6" t="s">
        <v>293</v>
      </c>
      <c r="C108" s="31" t="s">
        <v>294</v>
      </c>
      <c r="D108" s="4">
        <v>2</v>
      </c>
      <c r="E108" s="4" t="s">
        <v>90</v>
      </c>
      <c r="F108" s="5">
        <v>0.8</v>
      </c>
      <c r="G108" s="5">
        <f t="shared" si="7"/>
        <v>1.6</v>
      </c>
      <c r="H108" s="1" t="s">
        <v>295</v>
      </c>
    </row>
    <row r="109" spans="1:8" s="7" customFormat="1" ht="26.25" customHeight="1">
      <c r="A109" s="4" t="s">
        <v>202</v>
      </c>
      <c r="B109" s="6" t="s">
        <v>304</v>
      </c>
      <c r="C109" s="31" t="s">
        <v>305</v>
      </c>
      <c r="D109" s="4">
        <v>4</v>
      </c>
      <c r="E109" s="4" t="s">
        <v>90</v>
      </c>
      <c r="F109" s="5">
        <v>0.59</v>
      </c>
      <c r="G109" s="5">
        <f t="shared" si="7"/>
        <v>2.36</v>
      </c>
      <c r="H109" s="1" t="s">
        <v>306</v>
      </c>
    </row>
    <row r="110" spans="1:8" s="7" customFormat="1" ht="26.25" customHeight="1">
      <c r="A110" s="4" t="s">
        <v>202</v>
      </c>
      <c r="B110" s="6" t="s">
        <v>301</v>
      </c>
      <c r="C110" s="31" t="s">
        <v>302</v>
      </c>
      <c r="D110" s="4">
        <v>4</v>
      </c>
      <c r="E110" s="4" t="s">
        <v>90</v>
      </c>
      <c r="F110" s="5">
        <v>0.69</v>
      </c>
      <c r="G110" s="5">
        <f t="shared" si="7"/>
        <v>2.76</v>
      </c>
      <c r="H110" s="1" t="s">
        <v>303</v>
      </c>
    </row>
    <row r="111" spans="1:8" s="7" customFormat="1" ht="26.25" customHeight="1">
      <c r="A111" s="4" t="s">
        <v>202</v>
      </c>
      <c r="B111" s="6" t="s">
        <v>317</v>
      </c>
      <c r="C111" s="31"/>
      <c r="D111" s="4">
        <v>8</v>
      </c>
      <c r="E111" s="4" t="s">
        <v>90</v>
      </c>
      <c r="F111" s="5">
        <v>0.25</v>
      </c>
      <c r="G111" s="5">
        <f t="shared" si="7"/>
        <v>2</v>
      </c>
      <c r="H111" s="1" t="s">
        <v>318</v>
      </c>
    </row>
    <row r="112" spans="1:8" s="7" customFormat="1" ht="26.25" customHeight="1">
      <c r="A112" s="4" t="s">
        <v>202</v>
      </c>
      <c r="B112" s="6" t="s">
        <v>321</v>
      </c>
      <c r="C112" s="31"/>
      <c r="D112" s="4">
        <v>2</v>
      </c>
      <c r="E112" s="4" t="s">
        <v>90</v>
      </c>
      <c r="F112" s="5">
        <v>1</v>
      </c>
      <c r="G112" s="5">
        <f t="shared" si="7"/>
        <v>2</v>
      </c>
      <c r="H112" s="1" t="s">
        <v>322</v>
      </c>
    </row>
    <row r="113" spans="1:8" s="7" customFormat="1" ht="26.25" customHeight="1">
      <c r="A113" s="4" t="s">
        <v>202</v>
      </c>
      <c r="B113" s="6" t="s">
        <v>325</v>
      </c>
      <c r="C113" s="31" t="s">
        <v>326</v>
      </c>
      <c r="D113" s="4">
        <v>3</v>
      </c>
      <c r="E113" s="4" t="s">
        <v>90</v>
      </c>
      <c r="F113" s="5">
        <v>1.19</v>
      </c>
      <c r="G113" s="5">
        <f t="shared" si="7"/>
        <v>3.57</v>
      </c>
      <c r="H113" s="1" t="s">
        <v>327</v>
      </c>
    </row>
    <row r="114" spans="1:8" s="7" customFormat="1" ht="26.25" customHeight="1">
      <c r="A114" s="4" t="s">
        <v>202</v>
      </c>
      <c r="B114" s="6" t="s">
        <v>329</v>
      </c>
      <c r="C114" s="31"/>
      <c r="D114" s="4">
        <v>16</v>
      </c>
      <c r="E114" s="4" t="s">
        <v>90</v>
      </c>
      <c r="F114" s="5">
        <v>0.25</v>
      </c>
      <c r="G114" s="5">
        <f t="shared" si="7"/>
        <v>4</v>
      </c>
      <c r="H114" s="1" t="s">
        <v>331</v>
      </c>
    </row>
    <row r="115" spans="1:8" s="7" customFormat="1" ht="26.25" customHeight="1">
      <c r="A115" s="4" t="s">
        <v>202</v>
      </c>
      <c r="B115" s="6" t="s">
        <v>328</v>
      </c>
      <c r="C115" s="31"/>
      <c r="D115" s="4">
        <v>12</v>
      </c>
      <c r="E115" s="4" t="s">
        <v>90</v>
      </c>
      <c r="F115" s="5">
        <v>0.22</v>
      </c>
      <c r="G115" s="5">
        <f t="shared" si="7"/>
        <v>2.64</v>
      </c>
      <c r="H115" s="1" t="s">
        <v>330</v>
      </c>
    </row>
    <row r="116" spans="1:8" s="7" customFormat="1" ht="26.25" customHeight="1">
      <c r="A116" s="4" t="s">
        <v>202</v>
      </c>
      <c r="B116" s="6" t="s">
        <v>389</v>
      </c>
      <c r="C116" s="31" t="s">
        <v>390</v>
      </c>
      <c r="D116" s="4">
        <v>2</v>
      </c>
      <c r="E116" s="4" t="s">
        <v>90</v>
      </c>
      <c r="F116" s="5">
        <v>1.19</v>
      </c>
      <c r="G116" s="5">
        <f t="shared" si="7"/>
        <v>2.38</v>
      </c>
      <c r="H116" s="1" t="s">
        <v>391</v>
      </c>
    </row>
    <row r="117" spans="1:8" s="7" customFormat="1" ht="26.25" customHeight="1">
      <c r="A117" s="4" t="s">
        <v>202</v>
      </c>
      <c r="B117" s="6" t="s">
        <v>392</v>
      </c>
      <c r="C117" s="31" t="s">
        <v>393</v>
      </c>
      <c r="D117" s="4">
        <v>2</v>
      </c>
      <c r="E117" s="4" t="s">
        <v>90</v>
      </c>
      <c r="F117" s="5">
        <v>0.9</v>
      </c>
      <c r="G117" s="5">
        <f t="shared" si="7"/>
        <v>1.8</v>
      </c>
      <c r="H117" s="1" t="s">
        <v>394</v>
      </c>
    </row>
    <row r="118" spans="1:8" s="7" customFormat="1" ht="26.25" customHeight="1">
      <c r="A118" s="4" t="s">
        <v>202</v>
      </c>
      <c r="B118" s="6" t="s">
        <v>401</v>
      </c>
      <c r="C118" s="31" t="s">
        <v>402</v>
      </c>
      <c r="D118" s="4">
        <v>1</v>
      </c>
      <c r="E118" s="4" t="s">
        <v>90</v>
      </c>
      <c r="F118" s="5">
        <v>2.75</v>
      </c>
      <c r="G118" s="5">
        <f t="shared" si="7"/>
        <v>2.75</v>
      </c>
      <c r="H118" s="1" t="s">
        <v>403</v>
      </c>
    </row>
    <row r="119" spans="5:8" ht="25.5" customHeight="1">
      <c r="E119" s="25" t="s">
        <v>22</v>
      </c>
      <c r="F119" s="26"/>
      <c r="G119" s="26">
        <f>SUM(G102:G118)</f>
        <v>51.230000000000004</v>
      </c>
      <c r="H119" s="1"/>
    </row>
    <row r="120" spans="7:8" ht="25.5" customHeight="1">
      <c r="G120" s="5"/>
      <c r="H120" s="1"/>
    </row>
    <row r="121" spans="1:8" ht="24" customHeight="1">
      <c r="A121" s="4" t="s">
        <v>202</v>
      </c>
      <c r="B121" s="15" t="s">
        <v>61</v>
      </c>
      <c r="C121" s="30" t="s">
        <v>63</v>
      </c>
      <c r="D121" s="4">
        <v>1</v>
      </c>
      <c r="E121" s="6" t="s">
        <v>29</v>
      </c>
      <c r="F121" s="5">
        <v>18</v>
      </c>
      <c r="G121" s="5">
        <f>D121*F121</f>
        <v>18</v>
      </c>
      <c r="H121" s="10" t="s">
        <v>62</v>
      </c>
    </row>
    <row r="122" spans="1:8" ht="24" customHeight="1">
      <c r="A122" s="4" t="s">
        <v>202</v>
      </c>
      <c r="B122" s="13" t="s">
        <v>31</v>
      </c>
      <c r="D122" s="4">
        <v>1</v>
      </c>
      <c r="E122" s="4" t="s">
        <v>29</v>
      </c>
      <c r="F122" s="5">
        <v>16</v>
      </c>
      <c r="G122" s="5">
        <f>D122*F122</f>
        <v>16</v>
      </c>
      <c r="H122" s="10" t="s">
        <v>32</v>
      </c>
    </row>
    <row r="123" spans="1:8" ht="24" customHeight="1">
      <c r="A123" s="4" t="s">
        <v>202</v>
      </c>
      <c r="B123" s="13" t="s">
        <v>276</v>
      </c>
      <c r="D123" s="4">
        <v>1</v>
      </c>
      <c r="E123" s="4" t="s">
        <v>29</v>
      </c>
      <c r="F123" s="5">
        <v>14</v>
      </c>
      <c r="G123" s="5">
        <f>D123*F123</f>
        <v>14</v>
      </c>
      <c r="H123" s="1" t="s">
        <v>277</v>
      </c>
    </row>
    <row r="124" spans="1:8" ht="24" customHeight="1">
      <c r="A124" s="4" t="s">
        <v>202</v>
      </c>
      <c r="B124" s="13" t="s">
        <v>278</v>
      </c>
      <c r="C124" s="13"/>
      <c r="D124" s="4">
        <v>1</v>
      </c>
      <c r="E124" s="4" t="s">
        <v>29</v>
      </c>
      <c r="F124" s="5">
        <v>32.5</v>
      </c>
      <c r="G124" s="5">
        <f>D124*F124</f>
        <v>32.5</v>
      </c>
      <c r="H124" s="10" t="s">
        <v>30</v>
      </c>
    </row>
    <row r="125" spans="1:8" ht="27.75" customHeight="1">
      <c r="A125" s="4" t="s">
        <v>202</v>
      </c>
      <c r="B125" s="15" t="s">
        <v>205</v>
      </c>
      <c r="D125" s="4">
        <v>3</v>
      </c>
      <c r="E125" s="4" t="s">
        <v>315</v>
      </c>
      <c r="F125" s="5">
        <v>1.5</v>
      </c>
      <c r="G125" s="5">
        <f>D125*F125</f>
        <v>4.5</v>
      </c>
      <c r="H125" s="1" t="s">
        <v>316</v>
      </c>
    </row>
    <row r="126" spans="2:8" s="7" customFormat="1" ht="26.25" customHeight="1">
      <c r="B126" s="4"/>
      <c r="C126" s="4"/>
      <c r="D126" s="4"/>
      <c r="E126" s="25" t="s">
        <v>22</v>
      </c>
      <c r="F126" s="5"/>
      <c r="G126" s="26">
        <f>SUM(G121:G125)</f>
        <v>85</v>
      </c>
      <c r="H126" s="1"/>
    </row>
    <row r="127" ht="26.25" customHeight="1">
      <c r="B127" s="15"/>
    </row>
    <row r="128" spans="1:8" ht="26.25" customHeight="1">
      <c r="A128" s="4" t="s">
        <v>202</v>
      </c>
      <c r="B128" s="13" t="s">
        <v>68</v>
      </c>
      <c r="C128" s="28" t="s">
        <v>69</v>
      </c>
      <c r="D128" s="4">
        <v>3</v>
      </c>
      <c r="E128" s="4" t="s">
        <v>0</v>
      </c>
      <c r="F128" s="5">
        <v>1.75</v>
      </c>
      <c r="G128" s="5">
        <f>D128*F128</f>
        <v>5.25</v>
      </c>
      <c r="H128" s="1" t="s">
        <v>70</v>
      </c>
    </row>
    <row r="129" spans="1:8" ht="26.25" customHeight="1">
      <c r="A129" s="4" t="s">
        <v>202</v>
      </c>
      <c r="B129" s="13" t="s">
        <v>235</v>
      </c>
      <c r="D129" s="4">
        <v>1</v>
      </c>
      <c r="E129" s="4" t="s">
        <v>0</v>
      </c>
      <c r="F129" s="5">
        <v>125</v>
      </c>
      <c r="G129" s="5">
        <f>D129*F129</f>
        <v>125</v>
      </c>
      <c r="H129" s="1" t="s">
        <v>236</v>
      </c>
    </row>
    <row r="130" spans="1:8" ht="26.25" customHeight="1">
      <c r="A130" s="4" t="s">
        <v>202</v>
      </c>
      <c r="B130" s="13" t="s">
        <v>418</v>
      </c>
      <c r="D130" s="4">
        <v>4</v>
      </c>
      <c r="E130" s="4" t="s">
        <v>0</v>
      </c>
      <c r="F130" s="5">
        <v>1.2</v>
      </c>
      <c r="G130" s="5">
        <f>D130*F130</f>
        <v>4.8</v>
      </c>
      <c r="H130" s="1" t="s">
        <v>419</v>
      </c>
    </row>
    <row r="131" spans="1:8" ht="26.25" customHeight="1">
      <c r="A131" s="4" t="s">
        <v>202</v>
      </c>
      <c r="B131" s="13" t="s">
        <v>128</v>
      </c>
      <c r="D131" s="4">
        <v>8</v>
      </c>
      <c r="E131" s="4" t="s">
        <v>0</v>
      </c>
      <c r="F131" s="5">
        <v>1</v>
      </c>
      <c r="G131" s="5">
        <f>D131*F131</f>
        <v>8</v>
      </c>
      <c r="H131" s="1" t="s">
        <v>420</v>
      </c>
    </row>
    <row r="132" spans="2:8" s="7" customFormat="1" ht="26.25" customHeight="1">
      <c r="B132" s="4"/>
      <c r="C132" s="4"/>
      <c r="D132" s="4"/>
      <c r="E132" s="25" t="s">
        <v>22</v>
      </c>
      <c r="F132" s="5"/>
      <c r="G132" s="26">
        <f>SUM(G128:G131)</f>
        <v>143.05</v>
      </c>
      <c r="H132" s="1"/>
    </row>
    <row r="133" spans="2:8" s="7" customFormat="1" ht="26.25" customHeight="1">
      <c r="B133" s="4"/>
      <c r="C133" s="4"/>
      <c r="D133" s="4"/>
      <c r="E133" s="25"/>
      <c r="F133" s="5"/>
      <c r="G133" s="26"/>
      <c r="H133" s="1"/>
    </row>
    <row r="134" spans="2:8" s="7" customFormat="1" ht="26.25" customHeight="1">
      <c r="B134" s="25" t="s">
        <v>430</v>
      </c>
      <c r="C134" s="4"/>
      <c r="D134" s="4"/>
      <c r="E134" s="25"/>
      <c r="F134" s="5"/>
      <c r="G134" s="26">
        <v>965</v>
      </c>
      <c r="H134" s="1"/>
    </row>
    <row r="135" spans="2:8" s="7" customFormat="1" ht="26.25" customHeight="1">
      <c r="B135" s="4"/>
      <c r="C135" s="4"/>
      <c r="D135" s="4"/>
      <c r="E135" s="25"/>
      <c r="F135" s="5"/>
      <c r="G135" s="26"/>
      <c r="H135" s="1"/>
    </row>
    <row r="136" spans="2:8" ht="25.5" customHeight="1">
      <c r="B136" s="60" t="s">
        <v>404</v>
      </c>
      <c r="C136" s="13"/>
      <c r="E136" s="25"/>
      <c r="F136" s="26"/>
      <c r="G136" s="26"/>
      <c r="H136" s="1"/>
    </row>
    <row r="137" spans="1:8" ht="25.5" customHeight="1">
      <c r="A137" s="4" t="s">
        <v>202</v>
      </c>
      <c r="B137" s="15" t="s">
        <v>406</v>
      </c>
      <c r="C137" s="13"/>
      <c r="D137" s="4">
        <v>1</v>
      </c>
      <c r="E137" s="4" t="s">
        <v>405</v>
      </c>
      <c r="F137" s="5">
        <v>19.55</v>
      </c>
      <c r="G137" s="5"/>
      <c r="H137" s="1"/>
    </row>
    <row r="138" spans="1:8" ht="25.5" customHeight="1">
      <c r="A138" s="4" t="s">
        <v>202</v>
      </c>
      <c r="B138" s="15" t="s">
        <v>407</v>
      </c>
      <c r="C138" s="13"/>
      <c r="D138" s="4">
        <v>1</v>
      </c>
      <c r="E138" s="4" t="s">
        <v>405</v>
      </c>
      <c r="F138" s="5">
        <v>23.8</v>
      </c>
      <c r="G138" s="5"/>
      <c r="H138" s="1"/>
    </row>
    <row r="139" spans="2:8" s="7" customFormat="1" ht="26.25" customHeight="1">
      <c r="B139" s="6" t="s">
        <v>410</v>
      </c>
      <c r="D139" s="4"/>
      <c r="E139" s="4"/>
      <c r="F139" s="5">
        <v>11.71</v>
      </c>
      <c r="G139" s="5"/>
      <c r="H139" s="4"/>
    </row>
    <row r="140" spans="1:8" s="7" customFormat="1" ht="26.25" customHeight="1">
      <c r="A140" s="4" t="s">
        <v>202</v>
      </c>
      <c r="B140" s="6" t="s">
        <v>409</v>
      </c>
      <c r="D140" s="4">
        <v>1</v>
      </c>
      <c r="E140" s="4" t="s">
        <v>408</v>
      </c>
      <c r="F140" s="5">
        <v>19.98</v>
      </c>
      <c r="G140" s="5"/>
      <c r="H140" s="4"/>
    </row>
    <row r="141" spans="1:8" s="7" customFormat="1" ht="26.25" customHeight="1">
      <c r="A141" s="4" t="s">
        <v>202</v>
      </c>
      <c r="B141" s="6" t="s">
        <v>426</v>
      </c>
      <c r="D141" s="4">
        <v>1</v>
      </c>
      <c r="E141" s="4" t="s">
        <v>425</v>
      </c>
      <c r="F141" s="5">
        <v>12.3</v>
      </c>
      <c r="G141" s="5"/>
      <c r="H141" s="4"/>
    </row>
    <row r="142" spans="3:8" ht="25.5" customHeight="1">
      <c r="C142" s="13"/>
      <c r="E142" s="25" t="s">
        <v>22</v>
      </c>
      <c r="F142" s="26">
        <f>SUM(F137:F141)</f>
        <v>87.34</v>
      </c>
      <c r="G142" s="26"/>
      <c r="H142" s="1"/>
    </row>
    <row r="143" spans="3:8" ht="25.5" customHeight="1">
      <c r="C143" s="13"/>
      <c r="E143" s="25"/>
      <c r="F143" s="26"/>
      <c r="G143" s="26"/>
      <c r="H143" s="1"/>
    </row>
    <row r="144" spans="2:8" ht="25.5" customHeight="1">
      <c r="B144" s="13" t="s">
        <v>427</v>
      </c>
      <c r="C144" s="13"/>
      <c r="E144" s="25" t="s">
        <v>428</v>
      </c>
      <c r="F144" s="62" t="s">
        <v>432</v>
      </c>
      <c r="G144" s="26"/>
      <c r="H144" s="1"/>
    </row>
    <row r="145" spans="3:8" ht="25.5" customHeight="1">
      <c r="C145" s="13"/>
      <c r="E145" s="25"/>
      <c r="F145" s="26"/>
      <c r="G145" s="26"/>
      <c r="H145" s="1"/>
    </row>
    <row r="146" spans="2:8" s="7" customFormat="1" ht="26.25" customHeight="1">
      <c r="B146" s="4" t="s">
        <v>429</v>
      </c>
      <c r="C146" s="4"/>
      <c r="D146" s="4"/>
      <c r="E146" s="25"/>
      <c r="F146" s="26">
        <v>125</v>
      </c>
      <c r="G146" s="26"/>
      <c r="H146" s="1"/>
    </row>
    <row r="147" spans="2:8" s="7" customFormat="1" ht="26.25" customHeight="1">
      <c r="B147" s="4"/>
      <c r="C147" s="4"/>
      <c r="D147" s="4"/>
      <c r="E147" s="25"/>
      <c r="F147" s="26"/>
      <c r="G147" s="26"/>
      <c r="H147" s="1"/>
    </row>
    <row r="148" spans="2:8" s="7" customFormat="1" ht="26.25" customHeight="1">
      <c r="B148" s="4" t="s">
        <v>431</v>
      </c>
      <c r="C148" s="4"/>
      <c r="D148" s="4"/>
      <c r="E148" s="25"/>
      <c r="F148" s="26">
        <v>200</v>
      </c>
      <c r="G148" s="26"/>
      <c r="H148" s="1"/>
    </row>
    <row r="149" spans="2:8" ht="26.25" customHeight="1">
      <c r="B149" s="15"/>
      <c r="H149" s="5"/>
    </row>
    <row r="150" ht="26.25" customHeight="1">
      <c r="B150" s="61" t="s">
        <v>421</v>
      </c>
    </row>
    <row r="151" spans="2:7" ht="25.5" customHeight="1">
      <c r="B151" s="15" t="s">
        <v>207</v>
      </c>
      <c r="G151" s="5">
        <v>16.7</v>
      </c>
    </row>
    <row r="152" spans="2:7" ht="25.5" customHeight="1">
      <c r="B152" s="13" t="s">
        <v>264</v>
      </c>
      <c r="G152" s="5">
        <v>10.34</v>
      </c>
    </row>
    <row r="153" spans="2:7" ht="25.5" customHeight="1">
      <c r="B153" s="13" t="s">
        <v>270</v>
      </c>
      <c r="G153" s="5">
        <v>9.06</v>
      </c>
    </row>
    <row r="154" spans="2:7" ht="25.5" customHeight="1">
      <c r="B154" s="13" t="s">
        <v>274</v>
      </c>
      <c r="G154" s="5">
        <v>14.84</v>
      </c>
    </row>
    <row r="155" spans="2:7" ht="25.5" customHeight="1">
      <c r="B155" s="13" t="s">
        <v>275</v>
      </c>
      <c r="G155" s="5">
        <v>9.5</v>
      </c>
    </row>
    <row r="156" spans="2:7" ht="25.5" customHeight="1">
      <c r="B156" s="13" t="s">
        <v>279</v>
      </c>
      <c r="G156" s="5">
        <v>6.9</v>
      </c>
    </row>
    <row r="157" spans="2:7" ht="25.5" customHeight="1">
      <c r="B157" s="13" t="s">
        <v>314</v>
      </c>
      <c r="G157" s="5">
        <v>5.09</v>
      </c>
    </row>
    <row r="158" spans="2:7" ht="25.5" customHeight="1">
      <c r="B158" s="13" t="s">
        <v>319</v>
      </c>
      <c r="G158" s="5">
        <v>13.96</v>
      </c>
    </row>
    <row r="159" spans="2:7" ht="24.75" customHeight="1">
      <c r="B159" s="13" t="s">
        <v>416</v>
      </c>
      <c r="G159" s="5">
        <v>8.21</v>
      </c>
    </row>
    <row r="160" spans="2:7" ht="25.5" customHeight="1">
      <c r="B160" s="13" t="s">
        <v>417</v>
      </c>
      <c r="G160" s="5">
        <v>6.42</v>
      </c>
    </row>
    <row r="161" spans="2:7" ht="25.5" customHeight="1">
      <c r="B161" s="13" t="s">
        <v>422</v>
      </c>
      <c r="G161" s="5">
        <v>5.55</v>
      </c>
    </row>
    <row r="162" spans="2:7" ht="25.5" customHeight="1">
      <c r="B162" s="15" t="s">
        <v>424</v>
      </c>
      <c r="G162" s="5">
        <v>15</v>
      </c>
    </row>
    <row r="163" spans="5:7" ht="24.75" customHeight="1">
      <c r="E163" s="25" t="s">
        <v>22</v>
      </c>
      <c r="G163" s="26">
        <f>SUM(G151:G162)</f>
        <v>121.57000000000002</v>
      </c>
    </row>
    <row r="164" ht="12">
      <c r="G164" s="5"/>
    </row>
    <row r="165" ht="12">
      <c r="G165" s="5"/>
    </row>
    <row r="166" ht="12">
      <c r="G166" s="5"/>
    </row>
    <row r="167" ht="12">
      <c r="G167" s="5"/>
    </row>
  </sheetData>
  <hyperlinks>
    <hyperlink ref="H122" r:id="rId1" display="http://pinbits.com/index.php?main_page=product_info&amp;cPath=13_6&amp;products_id=17"/>
    <hyperlink ref="H8" r:id="rId2" display="http://mad-amusements.com/product.php?id_product=909"/>
    <hyperlink ref="H7" r:id="rId3" display="http://mad-amusements.com/product.php?id_product=1128"/>
    <hyperlink ref="H6" r:id="rId4" display="http://mad-amusements.com/product.php?id_product=816"/>
    <hyperlink ref="H5" r:id="rId5" display="http://mad-amusements.com/product.php?id_product=825"/>
    <hyperlink ref="H4" r:id="rId6" display="http://mad-amusements.com/product.php?id_product=646"/>
    <hyperlink ref="H3" r:id="rId7" display="http://mad-amusements.com/product.php?id_product=388"/>
    <hyperlink ref="H2" r:id="rId8" display="http://mad-amusements.com/product.php?id_product=63"/>
    <hyperlink ref="H41" r:id="rId9" display="http://www.pinballlife.com/index.php?p=product&amp;id=671&amp;parent=8"/>
    <hyperlink ref="H21" r:id="rId10" display="http://www.marcospecialties.com/itemdesc.asp?ic=LL3N"/>
    <hyperlink ref="H42" r:id="rId11" display="http://www.pinballlife.com/index.php?p=product&amp;id=311&amp;parent=0"/>
    <hyperlink ref="H43" r:id="rId12" display="http://www.pinballlife.com/index.php?p=product&amp;id=311&amp;parent=0"/>
    <hyperlink ref="H44" r:id="rId13" display="http://www.pinballlife.com/index.php?p=product&amp;id=311&amp;parent=0"/>
    <hyperlink ref="H45" r:id="rId14" display="http://www.pinballlife.com/index.php?p=product&amp;id=1325&amp;parent=49"/>
    <hyperlink ref="H46" r:id="rId15" display="http://www.pinballlife.com/index.php?p=product&amp;id=459&amp;parent=64"/>
    <hyperlink ref="H22" r:id="rId16" display="http://www.marcospecialties.com/itemdesc.asp?ic=HG-10"/>
    <hyperlink ref="H23" r:id="rId17" display="http://www.marcospecialties.com/itemdesc.asp?ic=31-1711-1"/>
    <hyperlink ref="H24" r:id="rId18" display="http://www.marcospecialties.com/itemdesc.asp?ic=31-1713-1"/>
    <hyperlink ref="H27" r:id="rId19" display="http://www.marcospecialties.com/customkititems.asp?kc=RK1165-1"/>
    <hyperlink ref="H20" r:id="rId20" display="http://www.marcospecialties.com/itemdesc.asp?ic=02-4643-4"/>
    <hyperlink ref="H121" r:id="rId21" display="http://pinbits.com/index.php?main_page=product_info&amp;cPath=13_6&amp;products_id=382"/>
    <hyperlink ref="H86" r:id="rId22" display="https://bcspinball.com/product_info.php?products_id=275&amp;osCsid=217f212492fb843f96fe2acbc6f159b9"/>
    <hyperlink ref="H87" r:id="rId23" display="https://bcspinball.com/product_info.php?products_id=273&amp;osCsid=217f212492fb843f96fe2acbc6f159b9"/>
    <hyperlink ref="H47" r:id="rId24" display="http://www.pinballlife.com/index.php?p=product&amp;id=758&amp;parent=69"/>
    <hyperlink ref="H50" r:id="rId25" display="http://www.pinballlife.com/index.php?p=product&amp;id=92&amp;parent=0"/>
    <hyperlink ref="H51" r:id="rId26" display="http://www.pinballlife.com/index.php?p=product&amp;id=53&amp;parent=0"/>
    <hyperlink ref="H31" r:id="rId27" display="http://www.marcospecialties.com/itemdesc.asp?ic=10-148-4"/>
    <hyperlink ref="H52" r:id="rId28" display="http://www.pinballlife.com/index.php?p=product&amp;id=124&amp;parent=0"/>
    <hyperlink ref="H32" r:id="rId29" display="http://www.marcospecialties.com/itemdesc.asp?ic=03-8561"/>
    <hyperlink ref="H33" r:id="rId30" display="http://www.marcospecialties.com/itemdesc.asp?ic=02-4668"/>
    <hyperlink ref="H34" r:id="rId31" display="http://www.marcospecialties.com/itemdesc.asp?ic=4106-01152-06"/>
    <hyperlink ref="H53" r:id="rId32" display="http://www.pinballlife.com/index.php?p=product&amp;id=617&amp;parent=0"/>
    <hyperlink ref="H55" r:id="rId33" display="http://www.pinballlife.com/index.php?p=catalog&amp;mode=search&amp;search_in=all&amp;search_str=bumper&amp;x=0&amp;y=0"/>
    <hyperlink ref="H56" r:id="rId34" display="http://www.pinballlife.com/index.php?p=product&amp;id=89&amp;parent=0"/>
    <hyperlink ref="H35" r:id="rId35" display="http://www.marcospecialties.com/itemdesc.asp?ic=03-7067"/>
    <hyperlink ref="H36" r:id="rId36" display="http://www.marcospecialties.com/itemdesc.asp?ic=03-7067-5"/>
    <hyperlink ref="H37" r:id="rId37" display="http://www.marcospecialties.com/itemdesc.asp?ic=38-6420"/>
    <hyperlink ref="H57" r:id="rId38" display="http://www.pinballlife.com/index.php?p=product&amp;id=983&amp;parent=0"/>
    <hyperlink ref="H26" r:id="rId39" display="http://www.marcospecialties.com/itemdesc.asp?ic=31-1711-5"/>
    <hyperlink ref="H58" r:id="rId40" display="http://www.pinballlife.com/index.php?p=product&amp;id=28&amp;parent=0"/>
    <hyperlink ref="H59" r:id="rId41" display="http://www.pinballlife.com/index.php?p=product&amp;id=31&amp;parent=3"/>
    <hyperlink ref="H60" r:id="rId42" display="http://www.pinballlife.com/index.php?p=product&amp;id=32&amp;parent=3"/>
    <hyperlink ref="H61" r:id="rId43" display="http://www.pinballlife.com/index.php?p=product&amp;id=915&amp;parent=59"/>
    <hyperlink ref="H25" r:id="rId44" display="http://www.marcospecialties.com/itemdesc.asp?ic=CA%2D18E"/>
    <hyperlink ref="H38" r:id="rId45" display="http://www.marcospecialties.com/storeitems.asp?cc=LAMP&amp;txtkey=159"/>
    <hyperlink ref="H63" r:id="rId46" display="http://www.pinballlife.com/index.php?p=product&amp;id=494&amp;parent=123"/>
    <hyperlink ref="H64" r:id="rId47" display="http://www.pinballlife.com/index.php?p=product&amp;id=494&amp;parent=123"/>
    <hyperlink ref="H66" r:id="rId48" display="http://www.pinballlife.com/index.php?p=product&amp;id=494&amp;parent=123"/>
    <hyperlink ref="H69" r:id="rId49" display="http://www.pinballlife.com/index.php?p=product&amp;id=1641&amp;parent=123"/>
    <hyperlink ref="H70" r:id="rId50" display="http://www.pinballlife.com/index.php?p=product&amp;id=1636&amp;parent=123"/>
    <hyperlink ref="H71" r:id="rId51" display="http://www.pinballlife.com/index.php?p=product&amp;id=1628&amp;parent=123"/>
    <hyperlink ref="H72" r:id="rId52" display="http://www.pinballlife.com/index.php?p=product&amp;id=1626&amp;parent=123"/>
    <hyperlink ref="H73" r:id="rId53" display="http://www.pinballlife.com/index.php?p=product&amp;id=1621&amp;parent=123"/>
    <hyperlink ref="H75" r:id="rId54" display="http://www.pinballlife.com/index.php?p=product&amp;id=379&amp;parent=0"/>
    <hyperlink ref="H76" r:id="rId55" display="http://www.pinballlife.com/index.php?p=product&amp;id=830&amp;parent=0"/>
    <hyperlink ref="H78" r:id="rId56" display="http://www.pinballlife.com/index.php?p=product&amp;id=229&amp;parent=0"/>
    <hyperlink ref="H77" r:id="rId57" display="http://www.pinballlife.com/index.php?p=product&amp;id=690&amp;parent=0"/>
    <hyperlink ref="H129" r:id="rId58" display="http://mad-amusements.com/product.php?id_product=236"/>
    <hyperlink ref="H18" r:id="rId59" display="http://www.marcospecialties.com/storeitems.asp?txtkey=03-8130-13"/>
    <hyperlink ref="H19" r:id="rId60" display="http://www.marcospecialties.com/Itemdesc.asp?ic=03-8044-13"/>
    <hyperlink ref="H29" r:id="rId61" display="http://www.marcospecialties.com/itemdesc.asp?ic=01-13819"/>
    <hyperlink ref="H30" r:id="rId62" display="http://www.marcospecialties.com/itemdesc.asp?ic=A-18590"/>
    <hyperlink ref="H128" r:id="rId63" display="http://mad-amusements.com/product.php?id_product=1256"/>
    <hyperlink ref="H49" r:id="rId64" display="http://www.pinballlife.com/index.php?p=product&amp;id=1322&amp;parent=91"/>
    <hyperlink ref="H54" r:id="rId65" display="http://www.pinballlife.com/index.php?p=product&amp;id=618&amp;parent=0"/>
    <hyperlink ref="H48" r:id="rId66" display="http://www.pinballlife.com/index.php?p=product&amp;id=325&amp;parent=69"/>
    <hyperlink ref="H103" r:id="rId67" display="http://www.marcospecialties.com/itemdesc.asp?ic=20-6516"/>
    <hyperlink ref="H106" r:id="rId68" display="http://www.marcospecialties.com/itemdesc.asp?ic=03-8254-25"/>
    <hyperlink ref="H107" r:id="rId69" display="http://www.marcospecialties.com/itemdesc.asp?ic=03-6035-27"/>
    <hyperlink ref="H108" r:id="rId70" display="http://www.marcospecialties.com/itemdesc.asp?ic=10-128"/>
    <hyperlink ref="H125" r:id="rId71" display="http://pinbits.com/index.php?main_page=product_info&amp;cPath=30&amp;products_id=370"/>
    <hyperlink ref="H110" r:id="rId72" display="http://www.marcospecialties.com/itemdesc.asp?ic=03-8022-1"/>
    <hyperlink ref="H123" r:id="rId73" display="http://pinbits.com/index.php?main_page=product_info&amp;cPath=13_6&amp;products_id=36"/>
    <hyperlink ref="H109" r:id="rId74" display="http://www.marcospecialties.com/itemdesc.asp?ic=03-8022-5"/>
    <hyperlink ref="H111" r:id="rId75" display="http://www.marcospecialties.com/itemdesc.asp?ic=66-FGT34"/>
    <hyperlink ref="H112" r:id="rId76" display="http://www.marcospecialties.com/itemdesc.asp?ic=CF15615"/>
    <hyperlink ref="H113" r:id="rId77" display="http://www.marcospecialties.com/itemdesc.asp?ic=24-8818"/>
    <hyperlink ref="H115" r:id="rId78" display="http://www.marcospecialties.com/itemdesc.asp?ic=4406-01118-00"/>
    <hyperlink ref="H114" r:id="rId79" display="http://www.marcospecialties.com/itemdesc.asp?ic=4408-01118-00"/>
    <hyperlink ref="H116" r:id="rId80" display="http://www.marcospecialties.com/itemdesc.asp?ic=03-7568"/>
    <hyperlink ref="H117" r:id="rId81" display="http://www.marcospecialties.com/itemdesc.asp?ic=38-6577"/>
    <hyperlink ref="H104" r:id="rId82" display="http://www.marcospecialties.com/itemdesc.asp?ic=4105-01019-10"/>
    <hyperlink ref="H105" r:id="rId83" display="http://www.marcospecialties.com/itemdesc.asp?ic=4701-00002-00"/>
    <hyperlink ref="H118" r:id="rId84" display="http://www.marcospecialties.com/itemdesc.asp?ic=03-8506-1"/>
    <hyperlink ref="H102" r:id="rId85" display="http://www.marcospecialties.com/storeitems.asp?txtkey=10-326"/>
    <hyperlink ref="H130" r:id="rId86" display="http://mad-amusements.com/product.php?id_product=88"/>
    <hyperlink ref="H131" r:id="rId87" display="http://mad-amusements.com/product.php?id_product=87"/>
    <hyperlink ref="H124" r:id="rId88" display="http://pinbits.com/index.php?main_page=product_info&amp;cPath=13_6&amp;products_id=166"/>
  </hyperlinks>
  <printOptions gridLines="1"/>
  <pageMargins left="0.24" right="0.3" top="0.48" bottom="0.52" header="0.25" footer="0.27"/>
  <pageSetup horizontalDpi="600" verticalDpi="600" orientation="landscape" r:id="rId8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09"/>
  <sheetViews>
    <sheetView workbookViewId="0" topLeftCell="A1">
      <selection activeCell="J11" sqref="J11"/>
    </sheetView>
  </sheetViews>
  <sheetFormatPr defaultColWidth="9.140625" defaultRowHeight="12.75"/>
  <cols>
    <col min="4" max="4" width="9.140625" style="18" customWidth="1"/>
    <col min="5" max="5" width="10.7109375" style="18" customWidth="1"/>
    <col min="6" max="6" width="10.00390625" style="18" customWidth="1"/>
  </cols>
  <sheetData>
    <row r="1" ht="15.75">
      <c r="A1" s="16" t="s">
        <v>139</v>
      </c>
    </row>
    <row r="2" spans="5:6" ht="12.75">
      <c r="E2" s="19"/>
      <c r="F2" s="19"/>
    </row>
    <row r="3" spans="4:6" ht="12.75">
      <c r="D3" s="19" t="s">
        <v>433</v>
      </c>
      <c r="E3" s="19" t="s">
        <v>433</v>
      </c>
      <c r="F3" s="19" t="s">
        <v>433</v>
      </c>
    </row>
    <row r="4" spans="1:6" s="17" customFormat="1" ht="12.75">
      <c r="A4" s="17" t="s">
        <v>140</v>
      </c>
      <c r="B4" s="19" t="s">
        <v>142</v>
      </c>
      <c r="C4" s="19" t="s">
        <v>141</v>
      </c>
      <c r="D4" s="19" t="s">
        <v>143</v>
      </c>
      <c r="E4" s="19" t="s">
        <v>323</v>
      </c>
      <c r="F4" s="19" t="s">
        <v>324</v>
      </c>
    </row>
    <row r="5" spans="1:6" ht="12.75">
      <c r="A5" t="s">
        <v>144</v>
      </c>
      <c r="B5">
        <v>0.156</v>
      </c>
      <c r="C5">
        <v>12</v>
      </c>
      <c r="D5" s="18" t="s">
        <v>145</v>
      </c>
      <c r="E5" s="32" t="s">
        <v>202</v>
      </c>
      <c r="F5" s="32" t="s">
        <v>202</v>
      </c>
    </row>
    <row r="6" spans="1:6" ht="12.75">
      <c r="A6" t="s">
        <v>146</v>
      </c>
      <c r="B6">
        <v>0.156</v>
      </c>
      <c r="C6">
        <v>11</v>
      </c>
      <c r="D6" s="18" t="s">
        <v>145</v>
      </c>
      <c r="E6" s="32" t="s">
        <v>202</v>
      </c>
      <c r="F6" s="32" t="s">
        <v>202</v>
      </c>
    </row>
    <row r="7" spans="1:6" ht="12.75">
      <c r="A7" t="s">
        <v>147</v>
      </c>
      <c r="B7">
        <v>0.156</v>
      </c>
      <c r="C7">
        <v>11</v>
      </c>
      <c r="D7" s="18" t="s">
        <v>145</v>
      </c>
      <c r="E7" s="32" t="s">
        <v>202</v>
      </c>
      <c r="F7" s="32" t="s">
        <v>202</v>
      </c>
    </row>
    <row r="8" spans="1:5" ht="12.75">
      <c r="A8" t="s">
        <v>148</v>
      </c>
      <c r="B8">
        <v>0.156</v>
      </c>
      <c r="C8">
        <v>3</v>
      </c>
      <c r="E8" s="32" t="s">
        <v>202</v>
      </c>
    </row>
    <row r="9" spans="1:6" ht="12.75">
      <c r="A9" t="s">
        <v>149</v>
      </c>
      <c r="B9">
        <v>0.156</v>
      </c>
      <c r="C9">
        <v>7</v>
      </c>
      <c r="D9" s="18" t="s">
        <v>145</v>
      </c>
      <c r="E9" s="32" t="s">
        <v>202</v>
      </c>
      <c r="F9" s="32" t="s">
        <v>202</v>
      </c>
    </row>
    <row r="10" spans="1:5" ht="12.75">
      <c r="A10" t="s">
        <v>150</v>
      </c>
      <c r="B10">
        <v>0.156</v>
      </c>
      <c r="C10">
        <v>9</v>
      </c>
      <c r="E10" s="32" t="s">
        <v>202</v>
      </c>
    </row>
    <row r="11" spans="1:5" ht="12.75">
      <c r="A11" t="s">
        <v>151</v>
      </c>
      <c r="B11">
        <v>0.156</v>
      </c>
      <c r="C11">
        <v>5</v>
      </c>
      <c r="E11" s="32" t="s">
        <v>202</v>
      </c>
    </row>
    <row r="13" spans="1:6" s="16" customFormat="1" ht="15.75">
      <c r="A13" s="16" t="s">
        <v>152</v>
      </c>
      <c r="D13" s="20"/>
      <c r="E13" s="20"/>
      <c r="F13" s="20"/>
    </row>
    <row r="15" spans="1:6" s="16" customFormat="1" ht="15.75">
      <c r="A15" s="20" t="s">
        <v>141</v>
      </c>
      <c r="B15" s="20" t="s">
        <v>140</v>
      </c>
      <c r="D15" s="20"/>
      <c r="E15" s="20"/>
      <c r="F15" s="20"/>
    </row>
    <row r="16" spans="1:3" ht="12.75">
      <c r="A16" s="18"/>
      <c r="B16" s="18"/>
      <c r="C16" s="18"/>
    </row>
    <row r="17" spans="1:3" ht="12.75">
      <c r="A17" s="18">
        <v>3</v>
      </c>
      <c r="B17" s="18" t="s">
        <v>148</v>
      </c>
      <c r="C17" s="18"/>
    </row>
    <row r="18" spans="1:3" ht="12.75">
      <c r="A18" s="18"/>
      <c r="B18" s="18" t="s">
        <v>155</v>
      </c>
      <c r="C18" s="18"/>
    </row>
    <row r="19" spans="1:3" ht="12.75">
      <c r="A19" s="18"/>
      <c r="B19" s="18"/>
      <c r="C19" s="18"/>
    </row>
    <row r="20" spans="1:3" ht="12.75">
      <c r="A20" s="18">
        <v>4</v>
      </c>
      <c r="B20" s="18" t="s">
        <v>156</v>
      </c>
      <c r="C20" s="18"/>
    </row>
    <row r="21" spans="1:3" ht="12.75">
      <c r="A21" s="18"/>
      <c r="B21" s="18" t="s">
        <v>157</v>
      </c>
      <c r="C21" s="18"/>
    </row>
    <row r="22" spans="1:3" ht="12.75">
      <c r="A22" s="18"/>
      <c r="B22" s="18" t="s">
        <v>158</v>
      </c>
      <c r="C22" s="18"/>
    </row>
    <row r="23" spans="1:3" ht="12.75">
      <c r="A23" s="18"/>
      <c r="B23" s="18" t="s">
        <v>159</v>
      </c>
      <c r="C23" s="18"/>
    </row>
    <row r="24" spans="1:3" ht="12.75">
      <c r="A24" s="18"/>
      <c r="B24" s="18" t="s">
        <v>160</v>
      </c>
      <c r="C24" s="18"/>
    </row>
    <row r="25" spans="1:3" ht="12.75">
      <c r="A25" s="18"/>
      <c r="B25" s="18" t="s">
        <v>161</v>
      </c>
      <c r="C25" s="18"/>
    </row>
    <row r="26" spans="1:3" ht="12.75">
      <c r="A26" s="18"/>
      <c r="B26" s="18"/>
      <c r="C26" s="18"/>
    </row>
    <row r="27" spans="1:3" ht="12.75">
      <c r="A27" s="18">
        <v>5</v>
      </c>
      <c r="B27" s="18" t="s">
        <v>153</v>
      </c>
      <c r="C27" s="18"/>
    </row>
    <row r="28" spans="1:3" ht="12.75">
      <c r="A28" s="18"/>
      <c r="B28" s="18" t="s">
        <v>154</v>
      </c>
      <c r="C28" s="18"/>
    </row>
    <row r="29" spans="1:3" ht="12.75">
      <c r="A29" s="18"/>
      <c r="B29" s="18" t="s">
        <v>162</v>
      </c>
      <c r="C29" s="18"/>
    </row>
    <row r="30" spans="1:3" ht="12.75">
      <c r="A30" s="18"/>
      <c r="B30" s="18" t="s">
        <v>163</v>
      </c>
      <c r="C30" s="18"/>
    </row>
    <row r="31" spans="1:3" ht="12.75">
      <c r="A31" s="18"/>
      <c r="B31" s="18" t="s">
        <v>164</v>
      </c>
      <c r="C31" s="18"/>
    </row>
    <row r="32" spans="1:3" ht="12.75">
      <c r="A32" s="18"/>
      <c r="B32" s="18" t="s">
        <v>165</v>
      </c>
      <c r="C32" s="18"/>
    </row>
    <row r="33" spans="1:3" ht="12.75">
      <c r="A33" s="18"/>
      <c r="B33" s="18" t="s">
        <v>166</v>
      </c>
      <c r="C33" s="18"/>
    </row>
    <row r="34" spans="1:3" ht="12.75">
      <c r="A34" s="18"/>
      <c r="B34" s="18" t="s">
        <v>167</v>
      </c>
      <c r="C34" s="18"/>
    </row>
    <row r="35" spans="1:3" ht="12.75">
      <c r="A35" s="18"/>
      <c r="B35" s="18" t="s">
        <v>151</v>
      </c>
      <c r="C35" s="18"/>
    </row>
    <row r="36" spans="1:3" ht="12.75">
      <c r="A36" s="18"/>
      <c r="B36" s="18" t="s">
        <v>168</v>
      </c>
      <c r="C36" s="18"/>
    </row>
    <row r="37" spans="1:3" ht="12.75">
      <c r="A37" s="18"/>
      <c r="B37" s="18" t="s">
        <v>169</v>
      </c>
      <c r="C37" s="18"/>
    </row>
    <row r="38" spans="1:3" ht="12.75">
      <c r="A38" s="18"/>
      <c r="B38" s="18" t="s">
        <v>170</v>
      </c>
      <c r="C38" s="18"/>
    </row>
    <row r="39" spans="1:3" ht="12.75">
      <c r="A39" s="18"/>
      <c r="B39" s="18"/>
      <c r="C39" s="18"/>
    </row>
    <row r="40" spans="1:3" ht="12.75">
      <c r="A40" s="18">
        <v>6</v>
      </c>
      <c r="B40" s="18" t="s">
        <v>172</v>
      </c>
      <c r="C40" s="18"/>
    </row>
    <row r="41" spans="1:3" ht="12.75">
      <c r="A41" s="18"/>
      <c r="B41" s="18"/>
      <c r="C41" s="18"/>
    </row>
    <row r="42" spans="1:3" ht="12.75">
      <c r="A42" s="18">
        <v>7</v>
      </c>
      <c r="B42" s="18" t="s">
        <v>149</v>
      </c>
      <c r="C42" s="18"/>
    </row>
    <row r="43" spans="1:3" ht="12.75">
      <c r="A43" s="18"/>
      <c r="B43" s="18" t="s">
        <v>173</v>
      </c>
      <c r="C43" s="18"/>
    </row>
    <row r="44" spans="1:3" ht="12.75">
      <c r="A44" s="18"/>
      <c r="B44" s="18" t="s">
        <v>174</v>
      </c>
      <c r="C44" s="18"/>
    </row>
    <row r="45" spans="1:3" ht="12.75">
      <c r="A45" s="18"/>
      <c r="B45" s="18" t="s">
        <v>175</v>
      </c>
      <c r="C45" s="18"/>
    </row>
    <row r="46" spans="1:3" ht="12.75">
      <c r="A46" s="18"/>
      <c r="B46" s="18"/>
      <c r="C46" s="18"/>
    </row>
    <row r="47" spans="1:3" ht="12.75">
      <c r="A47" s="18"/>
      <c r="B47" s="18"/>
      <c r="C47" s="18"/>
    </row>
    <row r="48" spans="1:3" ht="12.75">
      <c r="A48" s="18">
        <v>8</v>
      </c>
      <c r="B48" s="18" t="s">
        <v>176</v>
      </c>
      <c r="C48" s="18"/>
    </row>
    <row r="49" spans="1:3" ht="12.75">
      <c r="A49" s="18"/>
      <c r="B49" s="18" t="s">
        <v>184</v>
      </c>
      <c r="C49" s="18"/>
    </row>
    <row r="50" spans="1:3" ht="12.75">
      <c r="A50" s="18"/>
      <c r="B50" s="18"/>
      <c r="C50" s="18"/>
    </row>
    <row r="51" spans="1:3" ht="12.75">
      <c r="A51" s="18">
        <v>9</v>
      </c>
      <c r="B51" s="18" t="s">
        <v>150</v>
      </c>
      <c r="C51" s="18"/>
    </row>
    <row r="52" spans="1:3" ht="12.75">
      <c r="A52" s="18"/>
      <c r="B52" s="18" t="s">
        <v>177</v>
      </c>
      <c r="C52" s="18"/>
    </row>
    <row r="53" spans="1:3" ht="12.75">
      <c r="A53" s="18"/>
      <c r="B53" s="18" t="s">
        <v>178</v>
      </c>
      <c r="C53" s="18"/>
    </row>
    <row r="54" spans="1:3" ht="12.75">
      <c r="A54" s="18"/>
      <c r="B54" s="18" t="s">
        <v>179</v>
      </c>
      <c r="C54" s="18"/>
    </row>
    <row r="55" spans="1:3" ht="12.75">
      <c r="A55" s="18"/>
      <c r="B55" s="18" t="s">
        <v>180</v>
      </c>
      <c r="C55" s="18"/>
    </row>
    <row r="56" spans="1:3" ht="12.75">
      <c r="A56" s="18"/>
      <c r="B56" s="18" t="s">
        <v>181</v>
      </c>
      <c r="C56" s="18"/>
    </row>
    <row r="57" spans="1:3" ht="12.75">
      <c r="A57" s="18"/>
      <c r="B57" s="18" t="s">
        <v>182</v>
      </c>
      <c r="C57" s="18"/>
    </row>
    <row r="58" spans="1:3" ht="12.75">
      <c r="A58" s="18"/>
      <c r="B58" s="18"/>
      <c r="C58" s="18"/>
    </row>
    <row r="59" spans="1:3" ht="12.75">
      <c r="A59" s="18">
        <v>11</v>
      </c>
      <c r="B59" s="18" t="s">
        <v>146</v>
      </c>
      <c r="C59" s="18"/>
    </row>
    <row r="60" spans="1:3" ht="12.75">
      <c r="A60" s="18"/>
      <c r="B60" s="18" t="s">
        <v>147</v>
      </c>
      <c r="C60" s="18"/>
    </row>
    <row r="61" spans="1:3" ht="12.75">
      <c r="A61" s="18"/>
      <c r="B61" s="18"/>
      <c r="C61" s="18"/>
    </row>
    <row r="62" spans="1:3" ht="12.75">
      <c r="A62" s="18">
        <v>12</v>
      </c>
      <c r="B62" s="18" t="s">
        <v>144</v>
      </c>
      <c r="C62" s="18"/>
    </row>
    <row r="63" spans="1:3" ht="12.75">
      <c r="A63" s="18"/>
      <c r="B63" s="18"/>
      <c r="C63" s="18"/>
    </row>
    <row r="64" spans="1:3" ht="12.75">
      <c r="A64" s="18">
        <v>13</v>
      </c>
      <c r="B64" s="18" t="s">
        <v>171</v>
      </c>
      <c r="C64" s="18"/>
    </row>
    <row r="65" spans="1:3" ht="12.75">
      <c r="A65" s="18"/>
      <c r="B65" s="18" t="s">
        <v>183</v>
      </c>
      <c r="C65" s="18"/>
    </row>
    <row r="66" spans="1:3" ht="12.75">
      <c r="A66" s="18"/>
      <c r="B66" s="18"/>
      <c r="C66" s="18"/>
    </row>
    <row r="67" spans="1:6" s="16" customFormat="1" ht="15.75">
      <c r="A67" s="21" t="s">
        <v>246</v>
      </c>
      <c r="B67" s="20"/>
      <c r="C67" s="20"/>
      <c r="D67" s="20"/>
      <c r="E67" s="20"/>
      <c r="F67" s="20"/>
    </row>
    <row r="68" spans="1:3" ht="12.75">
      <c r="A68" s="18"/>
      <c r="B68" s="18"/>
      <c r="C68" s="18"/>
    </row>
    <row r="69" spans="1:4" ht="12.75">
      <c r="A69" s="63" t="s">
        <v>188</v>
      </c>
      <c r="B69" s="63"/>
      <c r="C69" s="64" t="s">
        <v>194</v>
      </c>
      <c r="D69" s="64"/>
    </row>
    <row r="70" spans="1:4" ht="12.75">
      <c r="A70" s="63" t="s">
        <v>190</v>
      </c>
      <c r="B70" s="63"/>
      <c r="C70" s="64" t="s">
        <v>195</v>
      </c>
      <c r="D70" s="64"/>
    </row>
    <row r="71" spans="1:4" ht="12.75">
      <c r="A71" s="63" t="s">
        <v>189</v>
      </c>
      <c r="B71" s="63"/>
      <c r="C71" s="64" t="s">
        <v>196</v>
      </c>
      <c r="D71" s="64"/>
    </row>
    <row r="72" spans="1:4" ht="12.75">
      <c r="A72" s="63" t="s">
        <v>191</v>
      </c>
      <c r="B72" s="63"/>
      <c r="C72" s="64" t="s">
        <v>197</v>
      </c>
      <c r="D72" s="64"/>
    </row>
    <row r="73" spans="1:4" ht="12.75">
      <c r="A73" s="63" t="s">
        <v>192</v>
      </c>
      <c r="B73" s="63"/>
      <c r="C73" s="64" t="s">
        <v>198</v>
      </c>
      <c r="D73" s="64"/>
    </row>
    <row r="74" spans="1:4" ht="12.75">
      <c r="A74" s="63" t="s">
        <v>193</v>
      </c>
      <c r="B74" s="63"/>
      <c r="C74" s="64" t="s">
        <v>199</v>
      </c>
      <c r="D74" s="64"/>
    </row>
    <row r="75" spans="1:3" ht="12.75">
      <c r="A75" s="24"/>
      <c r="B75" s="24"/>
      <c r="C75" s="18"/>
    </row>
    <row r="76" spans="1:3" ht="12.75">
      <c r="A76" s="24"/>
      <c r="B76" s="24"/>
      <c r="C76" s="18"/>
    </row>
    <row r="77" spans="1:3" ht="15.75">
      <c r="A77" s="21" t="s">
        <v>248</v>
      </c>
      <c r="B77" s="24"/>
      <c r="C77" s="18"/>
    </row>
    <row r="78" spans="1:3" ht="12.75">
      <c r="A78" s="24"/>
      <c r="B78" s="24"/>
      <c r="C78" s="18"/>
    </row>
    <row r="79" spans="1:6" s="16" customFormat="1" ht="15.75">
      <c r="A79" s="20" t="s">
        <v>141</v>
      </c>
      <c r="B79" s="20" t="s">
        <v>140</v>
      </c>
      <c r="D79" s="20"/>
      <c r="E79" s="20"/>
      <c r="F79" s="20"/>
    </row>
    <row r="80" spans="1:3" ht="12.75">
      <c r="A80" s="24"/>
      <c r="B80" s="18"/>
      <c r="C80" s="18"/>
    </row>
    <row r="81" spans="1:3" ht="12.75">
      <c r="A81" s="24">
        <v>6</v>
      </c>
      <c r="B81" s="18" t="s">
        <v>249</v>
      </c>
      <c r="C81" s="18"/>
    </row>
    <row r="82" spans="1:3" ht="12.75">
      <c r="A82" s="24"/>
      <c r="B82" s="18" t="s">
        <v>250</v>
      </c>
      <c r="C82" s="18"/>
    </row>
    <row r="83" spans="1:3" ht="12.75">
      <c r="A83" s="24"/>
      <c r="B83" s="18" t="s">
        <v>251</v>
      </c>
      <c r="C83" s="18"/>
    </row>
    <row r="84" spans="1:3" ht="12.75">
      <c r="A84" s="24"/>
      <c r="B84" s="18" t="s">
        <v>252</v>
      </c>
      <c r="C84" s="18"/>
    </row>
    <row r="85" spans="1:3" ht="12.75">
      <c r="A85" s="24"/>
      <c r="B85" s="18"/>
      <c r="C85" s="18"/>
    </row>
    <row r="86" spans="1:3" ht="12.75">
      <c r="A86" s="24">
        <v>8</v>
      </c>
      <c r="B86" s="18" t="s">
        <v>253</v>
      </c>
      <c r="C86" s="18"/>
    </row>
    <row r="87" spans="1:3" ht="12.75">
      <c r="A87" s="24"/>
      <c r="B87" s="18"/>
      <c r="C87" s="18"/>
    </row>
    <row r="88" spans="1:3" ht="12.75">
      <c r="A88" s="24">
        <v>9</v>
      </c>
      <c r="B88" s="18" t="s">
        <v>254</v>
      </c>
      <c r="C88" s="18"/>
    </row>
    <row r="89" spans="1:3" ht="12.75">
      <c r="A89" s="24"/>
      <c r="B89" s="18" t="s">
        <v>255</v>
      </c>
      <c r="C89" s="18"/>
    </row>
    <row r="90" spans="1:3" ht="12.75">
      <c r="A90" s="24"/>
      <c r="B90" s="18" t="s">
        <v>256</v>
      </c>
      <c r="C90" s="18"/>
    </row>
    <row r="91" spans="1:3" ht="12.75">
      <c r="A91" s="24"/>
      <c r="B91" s="18"/>
      <c r="C91" s="18"/>
    </row>
    <row r="92" spans="1:3" ht="12.75">
      <c r="A92" s="24">
        <v>12</v>
      </c>
      <c r="B92" s="18" t="s">
        <v>257</v>
      </c>
      <c r="C92" s="18"/>
    </row>
    <row r="93" spans="1:3" ht="12.75">
      <c r="A93" s="24"/>
      <c r="B93" s="18"/>
      <c r="C93" s="18"/>
    </row>
    <row r="94" spans="1:6" s="16" customFormat="1" ht="15.75">
      <c r="A94" s="21" t="s">
        <v>263</v>
      </c>
      <c r="B94" s="20"/>
      <c r="C94" s="20"/>
      <c r="D94" s="20"/>
      <c r="E94" s="20"/>
      <c r="F94" s="20"/>
    </row>
    <row r="95" spans="1:6" s="16" customFormat="1" ht="15.75">
      <c r="A95" s="21"/>
      <c r="B95" s="20"/>
      <c r="C95" s="20"/>
      <c r="D95" s="20"/>
      <c r="E95" s="20"/>
      <c r="F95" s="20"/>
    </row>
    <row r="96" spans="1:4" ht="12.75">
      <c r="A96" s="63" t="s">
        <v>188</v>
      </c>
      <c r="B96" s="63"/>
      <c r="C96" s="64" t="s">
        <v>260</v>
      </c>
      <c r="D96" s="64"/>
    </row>
    <row r="97" spans="1:4" ht="12.75">
      <c r="A97" s="63" t="s">
        <v>189</v>
      </c>
      <c r="B97" s="63"/>
      <c r="C97" s="64" t="s">
        <v>261</v>
      </c>
      <c r="D97" s="64"/>
    </row>
    <row r="98" spans="1:4" ht="12.75">
      <c r="A98" s="63" t="s">
        <v>191</v>
      </c>
      <c r="B98" s="63"/>
      <c r="C98" s="64" t="s">
        <v>262</v>
      </c>
      <c r="D98" s="64"/>
    </row>
    <row r="99" spans="1:4" ht="12.75">
      <c r="A99" s="63" t="s">
        <v>258</v>
      </c>
      <c r="B99" s="63"/>
      <c r="C99" s="64" t="s">
        <v>259</v>
      </c>
      <c r="D99" s="64"/>
    </row>
    <row r="100" spans="1:6" s="16" customFormat="1" ht="15.75">
      <c r="A100" s="21"/>
      <c r="B100" s="20"/>
      <c r="C100" s="20"/>
      <c r="D100" s="20"/>
      <c r="E100" s="20"/>
      <c r="F100" s="20"/>
    </row>
    <row r="101" spans="1:3" ht="12.75">
      <c r="A101" s="24"/>
      <c r="B101" s="24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6" s="16" customFormat="1" ht="15.75">
      <c r="A105" s="16" t="s">
        <v>247</v>
      </c>
      <c r="D105" s="20"/>
      <c r="E105" s="20"/>
      <c r="F105" s="20"/>
    </row>
    <row r="107" ht="12.75">
      <c r="B107" t="s">
        <v>185</v>
      </c>
    </row>
    <row r="108" ht="12.75">
      <c r="B108" t="s">
        <v>186</v>
      </c>
    </row>
    <row r="109" ht="12.75">
      <c r="B109" t="s">
        <v>187</v>
      </c>
    </row>
  </sheetData>
  <mergeCells count="20">
    <mergeCell ref="A73:B73"/>
    <mergeCell ref="A74:B74"/>
    <mergeCell ref="A69:B69"/>
    <mergeCell ref="A70:B70"/>
    <mergeCell ref="A71:B71"/>
    <mergeCell ref="A72:B72"/>
    <mergeCell ref="C73:D73"/>
    <mergeCell ref="C74:D74"/>
    <mergeCell ref="C69:D69"/>
    <mergeCell ref="C70:D70"/>
    <mergeCell ref="C71:D71"/>
    <mergeCell ref="C72:D72"/>
    <mergeCell ref="A99:B99"/>
    <mergeCell ref="C99:D99"/>
    <mergeCell ref="A96:B96"/>
    <mergeCell ref="C96:D96"/>
    <mergeCell ref="A97:B97"/>
    <mergeCell ref="C97:D97"/>
    <mergeCell ref="A98:B98"/>
    <mergeCell ref="C98:D9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A33" sqref="A33:IV33"/>
    </sheetView>
  </sheetViews>
  <sheetFormatPr defaultColWidth="9.140625" defaultRowHeight="12.75"/>
  <cols>
    <col min="1" max="1" width="10.8515625" style="40" customWidth="1"/>
    <col min="2" max="3" width="9.140625" style="34" customWidth="1"/>
    <col min="4" max="4" width="10.28125" style="34" customWidth="1"/>
    <col min="5" max="5" width="20.00390625" style="34" customWidth="1"/>
    <col min="6" max="6" width="12.8515625" style="34" customWidth="1"/>
    <col min="7" max="7" width="7.28125" style="50" customWidth="1"/>
    <col min="8" max="8" width="10.8515625" style="45" customWidth="1"/>
    <col min="9" max="9" width="39.421875" style="33" customWidth="1"/>
    <col min="10" max="16384" width="9.140625" style="33" customWidth="1"/>
  </cols>
  <sheetData>
    <row r="1" ht="15.75">
      <c r="A1" s="38" t="s">
        <v>332</v>
      </c>
    </row>
    <row r="2" ht="15.75">
      <c r="A2" s="38"/>
    </row>
    <row r="3" ht="12.75">
      <c r="A3" s="39" t="s">
        <v>333</v>
      </c>
    </row>
    <row r="4" spans="1:8" s="35" customFormat="1" ht="12.75">
      <c r="A4" s="39" t="s">
        <v>140</v>
      </c>
      <c r="B4" s="36" t="s">
        <v>334</v>
      </c>
      <c r="C4" s="36" t="s">
        <v>335</v>
      </c>
      <c r="D4" s="36" t="s">
        <v>360</v>
      </c>
      <c r="E4" s="36" t="s">
        <v>338</v>
      </c>
      <c r="F4" s="36"/>
      <c r="G4" s="51"/>
      <c r="H4" s="46"/>
    </row>
    <row r="5" spans="1:8" ht="12.75">
      <c r="A5" s="40" t="s">
        <v>336</v>
      </c>
      <c r="B5" s="34">
        <v>10</v>
      </c>
      <c r="C5" s="34">
        <v>100</v>
      </c>
      <c r="D5" s="34" t="s">
        <v>337</v>
      </c>
      <c r="E5" s="37" t="s">
        <v>339</v>
      </c>
      <c r="F5" s="37"/>
      <c r="G5" s="47"/>
      <c r="H5" s="47"/>
    </row>
    <row r="8" ht="12.75">
      <c r="A8" s="39" t="s">
        <v>340</v>
      </c>
    </row>
    <row r="9" spans="1:8" s="35" customFormat="1" ht="12.75">
      <c r="A9" s="39" t="s">
        <v>140</v>
      </c>
      <c r="B9" s="36" t="s">
        <v>334</v>
      </c>
      <c r="C9" s="36" t="s">
        <v>335</v>
      </c>
      <c r="D9" s="36" t="s">
        <v>360</v>
      </c>
      <c r="E9" s="36" t="s">
        <v>338</v>
      </c>
      <c r="F9" s="36"/>
      <c r="G9" s="51"/>
      <c r="H9" s="46"/>
    </row>
    <row r="10" spans="1:8" ht="12.75">
      <c r="A10" s="40" t="s">
        <v>341</v>
      </c>
      <c r="B10" s="34">
        <v>10</v>
      </c>
      <c r="C10" s="34">
        <v>100</v>
      </c>
      <c r="D10" s="34" t="s">
        <v>337</v>
      </c>
      <c r="E10" s="37" t="s">
        <v>344</v>
      </c>
      <c r="F10" s="37"/>
      <c r="G10" s="47"/>
      <c r="H10" s="47"/>
    </row>
    <row r="11" spans="1:5" ht="12.75">
      <c r="A11" s="40" t="s">
        <v>342</v>
      </c>
      <c r="B11" s="34">
        <v>100</v>
      </c>
      <c r="C11" s="34">
        <v>100</v>
      </c>
      <c r="D11" s="34" t="s">
        <v>343</v>
      </c>
      <c r="E11" s="34">
        <v>0.21</v>
      </c>
    </row>
    <row r="13" ht="12.75">
      <c r="A13" s="39" t="s">
        <v>345</v>
      </c>
    </row>
    <row r="14" spans="1:8" s="35" customFormat="1" ht="12.75">
      <c r="A14" s="39" t="s">
        <v>140</v>
      </c>
      <c r="B14" s="36" t="s">
        <v>334</v>
      </c>
      <c r="C14" s="36" t="s">
        <v>335</v>
      </c>
      <c r="D14" s="36" t="s">
        <v>360</v>
      </c>
      <c r="E14" s="36" t="s">
        <v>338</v>
      </c>
      <c r="F14" s="36"/>
      <c r="G14" s="51"/>
      <c r="H14" s="46"/>
    </row>
    <row r="15" spans="1:5" ht="12.75">
      <c r="A15" s="40" t="s">
        <v>346</v>
      </c>
      <c r="B15" s="34">
        <v>160</v>
      </c>
      <c r="C15" s="34">
        <v>150</v>
      </c>
      <c r="D15" s="34" t="s">
        <v>337</v>
      </c>
      <c r="E15" s="34" t="s">
        <v>348</v>
      </c>
    </row>
    <row r="16" spans="1:5" ht="12.75">
      <c r="A16" s="40" t="s">
        <v>347</v>
      </c>
      <c r="B16" s="34">
        <v>10</v>
      </c>
      <c r="C16" s="34">
        <v>100</v>
      </c>
      <c r="D16" s="34" t="s">
        <v>337</v>
      </c>
      <c r="E16" s="34" t="s">
        <v>359</v>
      </c>
    </row>
    <row r="18" ht="12.75">
      <c r="A18" s="39" t="s">
        <v>349</v>
      </c>
    </row>
    <row r="19" spans="1:8" s="35" customFormat="1" ht="12.75">
      <c r="A19" s="39" t="s">
        <v>140</v>
      </c>
      <c r="B19" s="36" t="s">
        <v>334</v>
      </c>
      <c r="C19" s="36" t="s">
        <v>335</v>
      </c>
      <c r="D19" s="36" t="s">
        <v>360</v>
      </c>
      <c r="E19" s="36" t="s">
        <v>338</v>
      </c>
      <c r="F19" s="36"/>
      <c r="G19" s="51"/>
      <c r="H19" s="46"/>
    </row>
    <row r="20" spans="1:5" ht="12.75">
      <c r="A20" s="40" t="s">
        <v>350</v>
      </c>
      <c r="B20" s="34">
        <v>35</v>
      </c>
      <c r="C20" s="34">
        <v>4700</v>
      </c>
      <c r="D20" s="34" t="s">
        <v>343</v>
      </c>
      <c r="E20" s="34">
        <v>0.43</v>
      </c>
    </row>
    <row r="21" spans="1:5" ht="12.75">
      <c r="A21" s="40" t="s">
        <v>351</v>
      </c>
      <c r="B21" s="34">
        <v>35</v>
      </c>
      <c r="C21" s="34">
        <v>22</v>
      </c>
      <c r="D21" s="34" t="s">
        <v>343</v>
      </c>
      <c r="E21" s="34">
        <v>0.14</v>
      </c>
    </row>
    <row r="22" spans="1:5" ht="12.75">
      <c r="A22" s="40" t="s">
        <v>352</v>
      </c>
      <c r="B22" s="34">
        <v>16</v>
      </c>
      <c r="C22" s="34">
        <v>47</v>
      </c>
      <c r="D22" s="34" t="s">
        <v>343</v>
      </c>
      <c r="E22" s="34">
        <v>0.11</v>
      </c>
    </row>
    <row r="23" spans="1:5" ht="38.25">
      <c r="A23" s="41" t="s">
        <v>353</v>
      </c>
      <c r="B23" s="34">
        <v>25</v>
      </c>
      <c r="C23" s="34">
        <v>47</v>
      </c>
      <c r="D23" s="34" t="s">
        <v>337</v>
      </c>
      <c r="E23" s="34" t="s">
        <v>354</v>
      </c>
    </row>
    <row r="24" spans="1:5" ht="12.75">
      <c r="A24" s="40" t="s">
        <v>347</v>
      </c>
      <c r="B24" s="34">
        <v>10</v>
      </c>
      <c r="C24" s="34">
        <v>100</v>
      </c>
      <c r="D24" s="34" t="s">
        <v>337</v>
      </c>
      <c r="E24" s="34" t="s">
        <v>354</v>
      </c>
    </row>
    <row r="26" ht="12.75">
      <c r="A26" s="39" t="s">
        <v>355</v>
      </c>
    </row>
    <row r="27" spans="1:8" s="35" customFormat="1" ht="12.75">
      <c r="A27" s="39" t="s">
        <v>140</v>
      </c>
      <c r="B27" s="36" t="s">
        <v>334</v>
      </c>
      <c r="C27" s="36" t="s">
        <v>335</v>
      </c>
      <c r="D27" s="36" t="s">
        <v>360</v>
      </c>
      <c r="E27" s="36" t="s">
        <v>338</v>
      </c>
      <c r="F27" s="36"/>
      <c r="G27" s="51"/>
      <c r="H27" s="46"/>
    </row>
    <row r="28" spans="1:5" ht="38.25">
      <c r="A28" s="41" t="s">
        <v>356</v>
      </c>
      <c r="B28" s="34">
        <v>25</v>
      </c>
      <c r="C28" s="34">
        <v>15000</v>
      </c>
      <c r="D28" s="34" t="s">
        <v>343</v>
      </c>
      <c r="E28" s="34">
        <v>0.41</v>
      </c>
    </row>
    <row r="29" spans="1:5" ht="12.75">
      <c r="A29" s="40" t="s">
        <v>342</v>
      </c>
      <c r="B29" s="34">
        <v>25</v>
      </c>
      <c r="C29" s="34">
        <v>100</v>
      </c>
      <c r="D29" s="34" t="s">
        <v>343</v>
      </c>
      <c r="E29" s="34">
        <v>0.21</v>
      </c>
    </row>
    <row r="30" spans="1:5" ht="12.75">
      <c r="A30" s="40" t="s">
        <v>357</v>
      </c>
      <c r="B30" s="34">
        <v>100</v>
      </c>
      <c r="C30" s="34">
        <v>100</v>
      </c>
      <c r="D30" s="34" t="s">
        <v>343</v>
      </c>
      <c r="E30" s="34">
        <v>0.2</v>
      </c>
    </row>
    <row r="31" spans="1:5" ht="12.75">
      <c r="A31" s="40" t="s">
        <v>358</v>
      </c>
      <c r="B31" s="34">
        <v>10</v>
      </c>
      <c r="C31" s="34">
        <v>100</v>
      </c>
      <c r="D31" s="34" t="s">
        <v>337</v>
      </c>
      <c r="E31" s="34" t="s">
        <v>354</v>
      </c>
    </row>
    <row r="33" spans="1:8" s="44" customFormat="1" ht="18">
      <c r="A33" s="42" t="s">
        <v>361</v>
      </c>
      <c r="B33" s="43"/>
      <c r="C33" s="43"/>
      <c r="D33" s="43"/>
      <c r="E33" s="43"/>
      <c r="F33" s="43"/>
      <c r="G33" s="52"/>
      <c r="H33" s="48"/>
    </row>
    <row r="34" spans="1:9" s="35" customFormat="1" ht="25.5">
      <c r="A34" s="39" t="s">
        <v>20</v>
      </c>
      <c r="B34" s="36" t="s">
        <v>334</v>
      </c>
      <c r="C34" s="36" t="s">
        <v>335</v>
      </c>
      <c r="D34" s="36" t="s">
        <v>360</v>
      </c>
      <c r="E34" s="36" t="s">
        <v>338</v>
      </c>
      <c r="F34" s="49" t="s">
        <v>368</v>
      </c>
      <c r="G34" s="51" t="s">
        <v>366</v>
      </c>
      <c r="H34" s="46" t="s">
        <v>367</v>
      </c>
      <c r="I34" s="35" t="s">
        <v>363</v>
      </c>
    </row>
    <row r="35" spans="1:9" s="56" customFormat="1" ht="12.75">
      <c r="A35" s="53">
        <v>5</v>
      </c>
      <c r="B35" s="54">
        <v>10</v>
      </c>
      <c r="C35" s="54">
        <v>100</v>
      </c>
      <c r="D35" s="54" t="s">
        <v>337</v>
      </c>
      <c r="E35" s="54" t="s">
        <v>369</v>
      </c>
      <c r="F35" s="54" t="s">
        <v>370</v>
      </c>
      <c r="G35" s="50">
        <v>0.28</v>
      </c>
      <c r="H35" s="5">
        <f aca="true" t="shared" si="0" ref="H35:H43">A35*G35</f>
        <v>1.4000000000000001</v>
      </c>
      <c r="I35" s="55" t="s">
        <v>371</v>
      </c>
    </row>
    <row r="36" spans="1:9" s="56" customFormat="1" ht="12.75">
      <c r="A36" s="53">
        <v>2</v>
      </c>
      <c r="B36" s="54">
        <v>100</v>
      </c>
      <c r="C36" s="54">
        <v>100</v>
      </c>
      <c r="D36" s="54" t="s">
        <v>343</v>
      </c>
      <c r="E36" s="54" t="s">
        <v>372</v>
      </c>
      <c r="F36" s="54" t="s">
        <v>379</v>
      </c>
      <c r="G36" s="50">
        <v>0.21</v>
      </c>
      <c r="H36" s="5">
        <f t="shared" si="0"/>
        <v>0.42</v>
      </c>
      <c r="I36" s="55" t="s">
        <v>380</v>
      </c>
    </row>
    <row r="37" spans="1:9" s="56" customFormat="1" ht="25.5">
      <c r="A37" s="53">
        <v>2</v>
      </c>
      <c r="B37" s="54">
        <v>160</v>
      </c>
      <c r="C37" s="54">
        <v>150</v>
      </c>
      <c r="D37" s="54" t="s">
        <v>337</v>
      </c>
      <c r="E37" s="54" t="s">
        <v>373</v>
      </c>
      <c r="F37" s="57" t="s">
        <v>382</v>
      </c>
      <c r="G37" s="50">
        <v>2.85</v>
      </c>
      <c r="H37" s="5">
        <f t="shared" si="0"/>
        <v>5.7</v>
      </c>
      <c r="I37" s="55" t="s">
        <v>381</v>
      </c>
    </row>
    <row r="38" spans="1:9" s="56" customFormat="1" ht="12.75">
      <c r="A38" s="53">
        <v>2</v>
      </c>
      <c r="B38" s="54">
        <v>35</v>
      </c>
      <c r="C38" s="54">
        <v>4700</v>
      </c>
      <c r="D38" s="54" t="s">
        <v>343</v>
      </c>
      <c r="E38" s="54" t="s">
        <v>365</v>
      </c>
      <c r="F38" s="54" t="s">
        <v>362</v>
      </c>
      <c r="G38" s="50">
        <v>1.85</v>
      </c>
      <c r="H38" s="5">
        <f t="shared" si="0"/>
        <v>3.7</v>
      </c>
      <c r="I38" s="55" t="s">
        <v>364</v>
      </c>
    </row>
    <row r="39" spans="1:9" s="56" customFormat="1" ht="12.75">
      <c r="A39" s="53">
        <v>1</v>
      </c>
      <c r="B39" s="54">
        <v>35</v>
      </c>
      <c r="C39" s="54">
        <v>22</v>
      </c>
      <c r="D39" s="54" t="s">
        <v>343</v>
      </c>
      <c r="E39" s="54" t="s">
        <v>374</v>
      </c>
      <c r="F39" s="54" t="s">
        <v>383</v>
      </c>
      <c r="G39" s="50">
        <v>0.1</v>
      </c>
      <c r="H39" s="50">
        <f t="shared" si="0"/>
        <v>0.1</v>
      </c>
      <c r="I39" s="55" t="s">
        <v>384</v>
      </c>
    </row>
    <row r="40" spans="1:9" s="56" customFormat="1" ht="12.75">
      <c r="A40" s="53">
        <v>2</v>
      </c>
      <c r="B40" s="54">
        <v>16</v>
      </c>
      <c r="C40" s="54">
        <v>47</v>
      </c>
      <c r="D40" s="54" t="s">
        <v>343</v>
      </c>
      <c r="E40" s="54" t="s">
        <v>375</v>
      </c>
      <c r="F40" s="54" t="s">
        <v>383</v>
      </c>
      <c r="G40" s="50">
        <v>0.1</v>
      </c>
      <c r="H40" s="50">
        <f t="shared" si="0"/>
        <v>0.2</v>
      </c>
      <c r="I40" s="55" t="s">
        <v>385</v>
      </c>
    </row>
    <row r="41" spans="1:9" s="56" customFormat="1" ht="12.75">
      <c r="A41" s="58">
        <v>5</v>
      </c>
      <c r="B41" s="54">
        <v>25</v>
      </c>
      <c r="C41" s="54">
        <v>47</v>
      </c>
      <c r="D41" s="54" t="s">
        <v>337</v>
      </c>
      <c r="E41" s="54" t="s">
        <v>376</v>
      </c>
      <c r="F41" s="54" t="s">
        <v>370</v>
      </c>
      <c r="G41" s="50">
        <v>0.28</v>
      </c>
      <c r="H41" s="50">
        <f t="shared" si="0"/>
        <v>1.4000000000000001</v>
      </c>
      <c r="I41" s="55" t="s">
        <v>386</v>
      </c>
    </row>
    <row r="42" spans="1:9" s="56" customFormat="1" ht="12.75">
      <c r="A42" s="58">
        <v>5</v>
      </c>
      <c r="B42" s="54">
        <v>25</v>
      </c>
      <c r="C42" s="54">
        <v>15000</v>
      </c>
      <c r="D42" s="54" t="s">
        <v>343</v>
      </c>
      <c r="E42" s="54" t="s">
        <v>377</v>
      </c>
      <c r="F42" s="54" t="s">
        <v>362</v>
      </c>
      <c r="G42" s="50">
        <v>4.01</v>
      </c>
      <c r="H42" s="50">
        <f t="shared" si="0"/>
        <v>20.049999999999997</v>
      </c>
      <c r="I42" s="55" t="s">
        <v>387</v>
      </c>
    </row>
    <row r="43" spans="1:9" s="56" customFormat="1" ht="12.75">
      <c r="A43" s="53">
        <v>1</v>
      </c>
      <c r="B43" s="54">
        <v>25</v>
      </c>
      <c r="C43" s="54">
        <v>100</v>
      </c>
      <c r="D43" s="54" t="s">
        <v>343</v>
      </c>
      <c r="E43" s="54" t="s">
        <v>378</v>
      </c>
      <c r="F43" s="54" t="s">
        <v>379</v>
      </c>
      <c r="G43" s="50">
        <v>0.04</v>
      </c>
      <c r="H43" s="50">
        <f t="shared" si="0"/>
        <v>0.04</v>
      </c>
      <c r="I43" s="55" t="s">
        <v>388</v>
      </c>
    </row>
    <row r="45" ht="12.75">
      <c r="H45" s="46">
        <f>SUM(H35:H44)</f>
        <v>33.01</v>
      </c>
    </row>
    <row r="47" spans="1:6" ht="27" customHeight="1">
      <c r="A47" s="65" t="s">
        <v>434</v>
      </c>
      <c r="B47" s="63"/>
      <c r="C47" s="63"/>
      <c r="D47" s="63"/>
      <c r="E47" s="63"/>
      <c r="F47" s="63"/>
    </row>
    <row r="48" ht="19.5" customHeight="1">
      <c r="A48" s="40" t="s">
        <v>423</v>
      </c>
    </row>
  </sheetData>
  <mergeCells count="1">
    <mergeCell ref="A47:F47"/>
  </mergeCells>
  <hyperlinks>
    <hyperlink ref="I38" r:id="rId1" display="http://mouser.com/ProductDetail/Nichicon/UVR1V472MRD6/?qs=sGAEpiMZZMtZ1n0r9vR22XqtLh5sbTzGltPFsFBvbS8%3d"/>
    <hyperlink ref="I35" r:id="rId2" display="http://www.mouser.com/ProductDetail/Xicon/140-XAL10V100-RC/?qs=sGAEpiMZZMtZ1n0r9vR22UhSjrTM10DEyJn1fRwX1E0%3d"/>
    <hyperlink ref="I36" r:id="rId3" display="http://www.mouser.com/ProductDetail/Nichicon/UVR2A101MPD1TD/?qs=sGAEpiMZZMtZ1n0r9vR22eWkQIPIs2s5oCbQ5zMqJfU%3d"/>
    <hyperlink ref="I37" r:id="rId4" display="http://www.mouser.com/ProductDetail/Xicon/140-XAL160V220-RC/?qs=sGAEpiMZZMtZ1n0r9vR22UhSjrTM10DEs6gP5AmLtIg%3d"/>
    <hyperlink ref="I39" r:id="rId5" display="http://www.mouser.com/ProductDetail/Nichicon/UVZ1V220MDD/?qs=sGAEpiMZZMtZ1n0r9vR22cbP6Wf%2fHrkhcwCMTWWIOXI%3d"/>
    <hyperlink ref="I40" r:id="rId6" display="http://www.mouser.com/ProductDetail/Vishay-Sprague/515D476M016JA6AE3/?qs=sGAEpiMZZMtZ1n0r9vR22Y1l2GCInSbuvJjEu2G9wlM%3d"/>
    <hyperlink ref="I41" r:id="rId7" display="http://www.mouser.com/ProductDetail/Xicon/140-XAL25V47-RC/?qs=sGAEpiMZZMtZ1n0r9vR22WuTsnx9Abs0SvEConcIx8M%3d"/>
    <hyperlink ref="I42" r:id="rId8" display="http://www.mouser.com/ProductDetail/Nichicon/UFW1E153MRD/?qs=sGAEpiMZZMtZ1n0r9vR22e0BBN1kF1oimiecKQcjEDw%3d"/>
    <hyperlink ref="I43" r:id="rId9" display="http://www.mouser.com/ProductDetail/Nichicon/UVR1E101MED1TA/?qs=sGAEpiMZZMtZ1n0r9vR22V%2flPcxpPveTunJI2ujSYGA%3d"/>
  </hyperlinks>
  <printOptions/>
  <pageMargins left="0.5" right="0.5" top="0.5" bottom="0.5" header="0.5" footer="0.5"/>
  <pageSetup horizontalDpi="600" verticalDpi="600" orientation="landscape" r:id="rId10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johnh</dc:creator>
  <cp:keywords/>
  <dc:description/>
  <cp:lastModifiedBy>johnh</cp:lastModifiedBy>
  <cp:lastPrinted>2010-05-04T01:49:05Z</cp:lastPrinted>
  <dcterms:created xsi:type="dcterms:W3CDTF">2010-01-01T19:24:30Z</dcterms:created>
  <dcterms:modified xsi:type="dcterms:W3CDTF">2010-05-04T03:51:37Z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